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RATTASAPA\Desktop\ส.ต.ต.รัฐสภา\POLICE ITA\POLICE ITA 2568\OIT\O12 แผนการใช้จ่ายงบประมาณประจำปีและรายงานผล\"/>
    </mc:Choice>
  </mc:AlternateContent>
  <xr:revisionPtr revIDLastSave="0" documentId="8_{2A69E434-A748-4F22-8713-6C9097CC529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รายงานผลการใช้จ่ายงบประมาณ" sheetId="1" r:id="rId1"/>
  </sheets>
  <definedNames>
    <definedName name="_xlnm.Print_Titles" localSheetId="0">รายงานผลการใช้จ่ายงบประมาณ!$4:$5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71" i="1" l="1"/>
  <c r="F66" i="1"/>
  <c r="F62" i="1"/>
  <c r="F60" i="1"/>
  <c r="F57" i="1"/>
  <c r="F55" i="1"/>
  <c r="F52" i="1"/>
  <c r="F47" i="1"/>
  <c r="F41" i="1"/>
  <c r="F38" i="1"/>
  <c r="F34" i="1"/>
  <c r="F31" i="1"/>
  <c r="F29" i="1"/>
  <c r="F23" i="1"/>
  <c r="F19" i="1"/>
  <c r="F17" i="1"/>
  <c r="F15" i="1"/>
  <c r="F9" i="1"/>
  <c r="F7" i="1"/>
  <c r="F21" i="1"/>
</calcChain>
</file>

<file path=xl/sharedStrings.xml><?xml version="1.0" encoding="utf-8"?>
<sst xmlns="http://schemas.openxmlformats.org/spreadsheetml/2006/main" count="108" uniqueCount="74">
  <si>
    <t>ที่</t>
  </si>
  <si>
    <t>รายการ/ชื่อโครงการ/กิจกรรม</t>
  </si>
  <si>
    <t>โครงการการบังคับใช้กฎหมาย อำนวยความยุติธรรมและบริการประชาชน</t>
  </si>
  <si>
    <t>1.1 กิจกรรม การบังคับใช้กฎหมายและบริการประชาชน</t>
  </si>
  <si>
    <t xml:space="preserve">ค่าเช่าเครื่องถ่ายเอกสาร  </t>
  </si>
  <si>
    <t xml:space="preserve">ค่าจ้างเหมาบริการทำความสะอาด </t>
  </si>
  <si>
    <t>ค่าเดินทางไปราชการ</t>
  </si>
  <si>
    <t>ค่าน้ำมันเชื้อเพลิง</t>
  </si>
  <si>
    <t>ค่าอาหารผู้ต้องหา</t>
  </si>
  <si>
    <t xml:space="preserve">วัสดุสำนักงาน </t>
  </si>
  <si>
    <t>ค่าเบี้ยประชุม กต.ตร.</t>
  </si>
  <si>
    <t>ค่าตอบแทนปฏิบัติงานนอกเวลาราชการ</t>
  </si>
  <si>
    <t>งานสอบสวน 5 ค่า</t>
  </si>
  <si>
    <t>ค่าสาธารณูปโภค</t>
  </si>
  <si>
    <t xml:space="preserve"> -งบการดำเนินงาน ค่าตอบแทนใช้สอย และวัสดุ </t>
  </si>
  <si>
    <t>เบิกเงิน</t>
  </si>
  <si>
    <t>(เครื่องตรวจวัดแอลกอฮอล์)</t>
  </si>
  <si>
    <t xml:space="preserve"> - เบิกเป็นค่าตอบแทนเจ้าที่ประจำจุดตรวจ</t>
  </si>
  <si>
    <t>เบิกเป็นค่าอบรมประชาชน</t>
  </si>
  <si>
    <t xml:space="preserve"> -ค่าอาหาร                 5,000.- บาท</t>
  </si>
  <si>
    <t xml:space="preserve"> -ค่าอาหารว่าง             2,500.- บาท</t>
  </si>
  <si>
    <t xml:space="preserve"> -ค่าวัสดุอุปกรณ์           2,500.- บาท</t>
  </si>
  <si>
    <t xml:space="preserve"> -ค่าตอบแทนวิทยากร     4,200.- บาท</t>
  </si>
  <si>
    <t xml:space="preserve"> -ค่าพิธีการเปิด-ปิด        800.-    บาท</t>
  </si>
  <si>
    <t xml:space="preserve"> -ค่าน้ำมันเชื้อเพลิงสำหรับจ่ายใช้ในราชการประจำรถเช่ารถยนต์ตู้โดยสาร(ทดแทน)</t>
  </si>
  <si>
    <t>1.2 กิจกรรมรักษาความปลอดภัยและให้บริการแก่</t>
  </si>
  <si>
    <t>แก่นักท่องเที่ยว</t>
  </si>
  <si>
    <t>โครงการปราบปรามการค้ายาเสพติด</t>
  </si>
  <si>
    <t>1.โครงการบริหารจัดการสกัดกั้นยาเสพติดที่ชายแดนและพื้นที่พักคอย Heart Land</t>
  </si>
  <si>
    <t>2.โครงการสลายโครงการสร้างเครือข่ายผู้มีอิทธิพลและกลุ่มชาติพันธ์ที่เกี่ยวข้องกับยาเสพติด</t>
  </si>
  <si>
    <t>โครงการสร้างภูมิคุ้มกันและป้องกันยาเสพติด</t>
  </si>
  <si>
    <t>ประจำปีงบประมาณ พ.ศ. 2568 ไตรมาสที่ 1 - 2  ( 1 ตุลาคม 2567 - 31 มีนาคม 2568 )</t>
  </si>
  <si>
    <t xml:space="preserve"> -งบดำเนินงาน                 3,878,700.-  บาท</t>
  </si>
  <si>
    <t xml:space="preserve"> -งบสอบสวน 5 ค่า              165,600.-  บาท</t>
  </si>
  <si>
    <t xml:space="preserve"> -งบค่าสาธารณูปโภค           412,100.-  บาท</t>
  </si>
  <si>
    <t>ค่าซ่อมแซม</t>
  </si>
  <si>
    <t>ค่าวัสดุแบบพิมพ์</t>
  </si>
  <si>
    <t>ค่าซ่อมแซม/ปรับปรุงพัฒนาหน่วย/แก้ปัญหาหน่วย</t>
  </si>
  <si>
    <t xml:space="preserve"> -กิจกรรม สร้างภูมิคุ้มกันในกลุ่มเป้าหมายระดับโรงเรียนประถม มัธยมฯ ค่าใช้จ่ายโครงการตำรวจประสานโรงเรียน</t>
  </si>
  <si>
    <t xml:space="preserve"> -กิจกรรม สร้างภูมิคุ้มกันในกลุ่มเป้าหมายระดับโรงเรียนประถม มัธยมฯ ค่าใช้จ่ายโครงการศึกษาเพื่อต่อต้านการใช้</t>
  </si>
  <si>
    <t>ยาเสพติดในเด็กนักเรียน (D.A.R.E.)</t>
  </si>
  <si>
    <t>ภาคเรียนที่ 2/2567</t>
  </si>
  <si>
    <t xml:space="preserve"> -เป็นค่าจัดกิจกรรมเครือข่ายนักเรียน D.A.R.E.</t>
  </si>
  <si>
    <t>1.ใช้เบิกเป็นค่าตอบแทน    10,000</t>
  </si>
  <si>
    <t>2.ใช้เบิกเป็นค่าเบี้ยเลี้ยง    19,200</t>
  </si>
  <si>
    <t>3.ใช้เบิกเป็นค่าน้ำมันเชื้อเพลิง 24,300</t>
  </si>
  <si>
    <t xml:space="preserve"> -กิจกรรม การสกัดกั้น ปราบปราม การผลิต การค้ายาเสพติด งบรายจ่ายอื่น </t>
  </si>
  <si>
    <t xml:space="preserve"> -งบดำเนินงาน ค่าตอบแทน ใช้สอยและวัสดุ กิจกรรม การมีส่วนร่วมของประชาชนในการป้องกันอาชญากรรม</t>
  </si>
  <si>
    <t xml:space="preserve"> -งบดำเนินงาน ค่าตอบแทน ใช้สอยและวัสดุ กิจกรรมการมีส่วนร่วมของประชาชนในการป้องกันอาชญากรรม</t>
  </si>
  <si>
    <t xml:space="preserve"> -ค่าเบี้ยประชุม                 8,000.- บาท</t>
  </si>
  <si>
    <t xml:space="preserve"> -ค่าอาหารทำการนอกเวลา 34,000.- บาท</t>
  </si>
  <si>
    <t xml:space="preserve"> -ค่าตอบแทนอาสาสมัคร  8,000.- บาท</t>
  </si>
  <si>
    <t xml:space="preserve"> -ค่าน้ำมันเชื้อเพลิง       3,400.- บาท</t>
  </si>
  <si>
    <t>เบิกเป็นค่าน้ำมันเชื้อเพลิงในการปฏิบัติราชการ 1ต.ค.67 - มี.ค.68</t>
  </si>
  <si>
    <t xml:space="preserve"> -กิจกรรม สร้างภูมิคุ้มกันในกลุ่มเป้าหมายระดับโรงเรียนประถม มัธยมฯ ค่าใช้จ่ายโครงการดำเนินงานตำบลยั่งยืน</t>
  </si>
  <si>
    <t xml:space="preserve"> - เป็นค่าใช้จ่ายการลงพื้นที่ชุมชน / หมู่บ้าน</t>
  </si>
  <si>
    <t xml:space="preserve">  -ค่าสอบเทียบ  1,046.30 บาท</t>
  </si>
  <si>
    <t xml:space="preserve">  -ค่าวัสดุ           785.40 บาท</t>
  </si>
  <si>
    <t xml:space="preserve">  -ค่าซ่อมแซม   3,206.32 บาท</t>
  </si>
  <si>
    <t xml:space="preserve"> ข้อมูล ณ วันที่ 8 เมษายน พ.ศ. 2568</t>
  </si>
  <si>
    <r>
      <t xml:space="preserve"> - </t>
    </r>
    <r>
      <rPr>
        <sz val="14"/>
        <rFont val="TH SarabunIT๙"/>
        <family val="2"/>
      </rPr>
      <t>เป็นค่าตอบแทนการสอนครูตำรวจ D.A.R.E.</t>
    </r>
  </si>
  <si>
    <t>รายงานผลการใช้จ่ายงบประมาณ สถานีตำรวจนครบาลคลองตัน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</si>
  <si>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</si>
  <si>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</si>
  <si>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</si>
  <si>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</si>
  <si>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</t>
  </si>
  <si>
    <t>แนวทางแก้ไขปัญหา</t>
  </si>
  <si>
    <t>ไม่มี</t>
  </si>
  <si>
    <t>ยังไม่ได้เบิกจ่าย</t>
  </si>
  <si>
    <t xml:space="preserve"> -</t>
  </si>
  <si>
    <t xml:space="preserve"> -งบรายจ่ายอื่นโครงการรณรงค์ป้องกันและแก้ไขปัญหาอุบัติเหตุทางถนนช่วงเทศกาลสำคัญ จัดสรรครั้งที่ 1 (เทศกาลปีใหม่)</t>
  </si>
  <si>
    <t xml:space="preserve"> -งบรายจ่ายอื่นโครงการรณรงค์ป้องกันและแก้ไขปัญหาอุบัติเหตุทางถนนช่วงเทศกาลสำคัญ (เทศกาลปีใหม่)</t>
  </si>
  <si>
    <t xml:space="preserve">         รวม 4,456,400 บาท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</si>
</sst>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name val="TH SarabunIT๙"/>
      <family val="2"/>
    </font>
    <font>
      <b/>
      <sz val="14"/>
      <name val="TH SarabunIT๙"/>
      <family val="2"/>
    </font>
    <font>
      <sz val="14"/>
      <name val="TH SarabunIT๙"/>
      <family val="2"/>
    </font>
    <font>
      <sz val="16"/>
      <name val="TH SarabunIT๙"/>
      <family val="2"/>
    </font>
    <font>
      <sz val="12"/>
      <name val="TH SarabunIT๙"/>
      <family val="2"/>
    </font>
    <font>
      <sz val="11"/>
      <name val="TH SarabunIT๙"/>
      <family val="2"/>
    </font>
    <font>
      <b/>
      <sz val="14"/>
      <color theme="0"/>
      <name val="TH SarabunIT๙"/>
      <family val="2"/>
    </font>
    <font>
      <b/>
      <sz val="12"/>
      <color theme="0"/>
      <name val="TH SarabunIT๙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8080"/>
        <bgColor indexed="64"/>
      </patternFill>
    </fill>
    <fill>
      <patternFill patternType="solid">
        <fgColor theme="8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1">
    <xf numFmtId="0" fontId="0" fillId="0" borderId="0" xfId="0"/>
    <xf numFmtId="0" fontId="3" fillId="0" borderId="4" xfId="0" applyFont="1" applyBorder="1" applyAlignment="1">
      <alignment vertical="top" wrapText="1"/>
    </xf>
    <xf numFmtId="0" fontId="4" fillId="0" borderId="6" xfId="0" applyFont="1" applyBorder="1" applyAlignment="1">
      <alignment vertical="top"/>
    </xf>
    <xf numFmtId="0" fontId="5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4" fillId="0" borderId="4" xfId="0" applyFont="1" applyBorder="1" applyAlignment="1">
      <alignment horizontal="center" vertical="top"/>
    </xf>
    <xf numFmtId="0" fontId="4" fillId="0" borderId="4" xfId="0" applyFont="1" applyBorder="1" applyAlignment="1">
      <alignment horizontal="left" vertical="top"/>
    </xf>
    <xf numFmtId="4" fontId="4" fillId="0" borderId="4" xfId="0" applyNumberFormat="1" applyFont="1" applyBorder="1" applyAlignment="1">
      <alignment horizontal="center" vertical="top"/>
    </xf>
    <xf numFmtId="0" fontId="4" fillId="0" borderId="6" xfId="0" applyFont="1" applyBorder="1" applyAlignment="1">
      <alignment horizontal="center" vertical="top"/>
    </xf>
    <xf numFmtId="0" fontId="4" fillId="0" borderId="6" xfId="0" applyFont="1" applyBorder="1" applyAlignment="1">
      <alignment horizontal="left" vertical="top"/>
    </xf>
    <xf numFmtId="4" fontId="4" fillId="0" borderId="6" xfId="0" applyNumberFormat="1" applyFont="1" applyBorder="1" applyAlignment="1">
      <alignment horizontal="center" vertical="top"/>
    </xf>
    <xf numFmtId="0" fontId="3" fillId="0" borderId="6" xfId="0" applyFont="1" applyBorder="1" applyAlignment="1">
      <alignment horizontal="left" vertical="top"/>
    </xf>
    <xf numFmtId="4" fontId="4" fillId="0" borderId="6" xfId="0" applyNumberFormat="1" applyFont="1" applyBorder="1" applyAlignment="1">
      <alignment horizontal="left" vertical="top"/>
    </xf>
    <xf numFmtId="43" fontId="4" fillId="0" borderId="6" xfId="1" applyFont="1" applyBorder="1" applyAlignment="1">
      <alignment vertical="top"/>
    </xf>
    <xf numFmtId="0" fontId="6" fillId="0" borderId="4" xfId="0" applyFont="1" applyBorder="1" applyAlignment="1">
      <alignment horizontal="left" vertical="top"/>
    </xf>
    <xf numFmtId="43" fontId="4" fillId="0" borderId="6" xfId="0" applyNumberFormat="1" applyFont="1" applyBorder="1" applyAlignment="1">
      <alignment vertical="top"/>
    </xf>
    <xf numFmtId="0" fontId="4" fillId="0" borderId="2" xfId="0" applyFont="1" applyBorder="1" applyAlignment="1">
      <alignment horizontal="center" vertical="top"/>
    </xf>
    <xf numFmtId="0" fontId="4" fillId="0" borderId="2" xfId="0" applyFont="1" applyBorder="1" applyAlignment="1">
      <alignment vertical="top"/>
    </xf>
    <xf numFmtId="0" fontId="4" fillId="0" borderId="2" xfId="0" applyFont="1" applyBorder="1" applyAlignment="1">
      <alignment horizontal="left" vertical="top"/>
    </xf>
    <xf numFmtId="4" fontId="4" fillId="0" borderId="2" xfId="0" applyNumberFormat="1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43" fontId="4" fillId="0" borderId="6" xfId="1" applyFont="1" applyBorder="1" applyAlignment="1">
      <alignment horizontal="center" vertical="top"/>
    </xf>
    <xf numFmtId="0" fontId="4" fillId="0" borderId="10" xfId="0" applyFont="1" applyBorder="1" applyAlignment="1">
      <alignment vertical="top"/>
    </xf>
    <xf numFmtId="0" fontId="4" fillId="0" borderId="3" xfId="0" applyFont="1" applyBorder="1" applyAlignment="1">
      <alignment horizontal="left" vertical="top" wrapText="1"/>
    </xf>
    <xf numFmtId="0" fontId="4" fillId="0" borderId="6" xfId="0" applyFont="1" applyBorder="1" applyAlignment="1">
      <alignment vertical="top" wrapText="1"/>
    </xf>
    <xf numFmtId="0" fontId="4" fillId="0" borderId="5" xfId="0" applyFont="1" applyBorder="1" applyAlignment="1">
      <alignment vertical="top" wrapText="1"/>
    </xf>
    <xf numFmtId="4" fontId="4" fillId="0" borderId="6" xfId="1" applyNumberFormat="1" applyFont="1" applyBorder="1" applyAlignment="1">
      <alignment horizontal="center" vertical="top"/>
    </xf>
    <xf numFmtId="0" fontId="4" fillId="0" borderId="5" xfId="0" applyFont="1" applyBorder="1" applyAlignment="1">
      <alignment horizontal="center" vertical="top" wrapText="1"/>
    </xf>
    <xf numFmtId="0" fontId="3" fillId="0" borderId="6" xfId="0" applyFont="1" applyBorder="1" applyAlignment="1">
      <alignment vertical="top"/>
    </xf>
    <xf numFmtId="0" fontId="4" fillId="0" borderId="4" xfId="0" applyFont="1" applyBorder="1" applyAlignment="1">
      <alignment horizontal="left" vertical="top" wrapText="1"/>
    </xf>
    <xf numFmtId="43" fontId="4" fillId="0" borderId="4" xfId="1" applyFont="1" applyBorder="1" applyAlignment="1">
      <alignment horizontal="center" vertical="top"/>
    </xf>
    <xf numFmtId="0" fontId="4" fillId="0" borderId="6" xfId="0" applyFont="1" applyBorder="1" applyAlignment="1">
      <alignment horizontal="left" vertical="top" wrapText="1"/>
    </xf>
    <xf numFmtId="43" fontId="4" fillId="0" borderId="2" xfId="1" applyFont="1" applyBorder="1" applyAlignment="1">
      <alignment horizontal="center" vertical="top"/>
    </xf>
    <xf numFmtId="13" fontId="4" fillId="0" borderId="2" xfId="1" applyNumberFormat="1" applyFont="1" applyBorder="1" applyAlignment="1">
      <alignment horizontal="center" vertical="top"/>
    </xf>
    <xf numFmtId="0" fontId="4" fillId="2" borderId="0" xfId="0" applyFont="1" applyFill="1" applyAlignment="1">
      <alignment vertical="top"/>
    </xf>
    <xf numFmtId="0" fontId="3" fillId="2" borderId="6" xfId="0" applyFont="1" applyFill="1" applyBorder="1" applyAlignment="1">
      <alignment horizontal="center" vertical="top"/>
    </xf>
    <xf numFmtId="0" fontId="3" fillId="2" borderId="6" xfId="0" applyFont="1" applyFill="1" applyBorder="1" applyAlignment="1">
      <alignment horizontal="left" vertical="top"/>
    </xf>
    <xf numFmtId="0" fontId="3" fillId="2" borderId="0" xfId="0" applyFont="1" applyFill="1" applyBorder="1" applyAlignment="1">
      <alignment horizontal="left" vertical="top"/>
    </xf>
    <xf numFmtId="0" fontId="4" fillId="2" borderId="6" xfId="0" applyFont="1" applyFill="1" applyBorder="1" applyAlignment="1">
      <alignment horizontal="left" vertical="top"/>
    </xf>
    <xf numFmtId="43" fontId="4" fillId="2" borderId="0" xfId="1" applyFont="1" applyFill="1" applyBorder="1" applyAlignment="1">
      <alignment horizontal="center" vertical="top"/>
    </xf>
    <xf numFmtId="0" fontId="3" fillId="2" borderId="2" xfId="0" applyFont="1" applyFill="1" applyBorder="1" applyAlignment="1">
      <alignment horizontal="center" vertical="top"/>
    </xf>
    <xf numFmtId="0" fontId="4" fillId="0" borderId="2" xfId="0" applyFont="1" applyBorder="1" applyAlignment="1">
      <alignment horizontal="left" vertical="top" wrapText="1"/>
    </xf>
    <xf numFmtId="0" fontId="3" fillId="2" borderId="2" xfId="0" applyFont="1" applyFill="1" applyBorder="1" applyAlignment="1">
      <alignment horizontal="left" vertical="top"/>
    </xf>
    <xf numFmtId="0" fontId="4" fillId="0" borderId="0" xfId="0" applyFont="1" applyAlignment="1">
      <alignment horizontal="center"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right" vertical="top"/>
    </xf>
    <xf numFmtId="0" fontId="7" fillId="0" borderId="0" xfId="0" applyFont="1" applyAlignment="1">
      <alignment vertical="top"/>
    </xf>
    <xf numFmtId="0" fontId="7" fillId="0" borderId="0" xfId="0" applyFont="1" applyAlignment="1">
      <alignment horizontal="center" vertical="top"/>
    </xf>
    <xf numFmtId="0" fontId="3" fillId="0" borderId="2" xfId="0" applyFont="1" applyBorder="1" applyAlignment="1">
      <alignment horizontal="center" vertical="top"/>
    </xf>
    <xf numFmtId="4" fontId="4" fillId="0" borderId="5" xfId="1" applyNumberFormat="1" applyFont="1" applyBorder="1" applyAlignment="1">
      <alignment horizontal="center" vertical="top"/>
    </xf>
    <xf numFmtId="0" fontId="6" fillId="0" borderId="6" xfId="0" applyFont="1" applyBorder="1" applyAlignment="1">
      <alignment horizontal="center" vertical="top"/>
    </xf>
    <xf numFmtId="0" fontId="4" fillId="0" borderId="4" xfId="0" applyFont="1" applyBorder="1" applyAlignment="1">
      <alignment horizontal="center"/>
    </xf>
    <xf numFmtId="43" fontId="4" fillId="0" borderId="5" xfId="1" applyFont="1" applyBorder="1" applyAlignment="1">
      <alignment horizontal="center" vertical="top"/>
    </xf>
    <xf numFmtId="43" fontId="3" fillId="2" borderId="6" xfId="1" applyFont="1" applyFill="1" applyBorder="1" applyAlignment="1">
      <alignment horizontal="center" vertical="top"/>
    </xf>
    <xf numFmtId="43" fontId="3" fillId="2" borderId="2" xfId="1" applyFont="1" applyFill="1" applyBorder="1" applyAlignment="1">
      <alignment horizontal="center" vertical="top"/>
    </xf>
    <xf numFmtId="43" fontId="4" fillId="0" borderId="0" xfId="1" applyFont="1" applyAlignment="1">
      <alignment horizontal="center" vertical="top"/>
    </xf>
    <xf numFmtId="43" fontId="7" fillId="0" borderId="0" xfId="1" applyFont="1" applyAlignment="1">
      <alignment horizontal="center" vertical="top"/>
    </xf>
    <xf numFmtId="43" fontId="4" fillId="2" borderId="6" xfId="1" applyFont="1" applyFill="1" applyBorder="1" applyAlignment="1">
      <alignment horizontal="center" vertical="top"/>
    </xf>
    <xf numFmtId="43" fontId="4" fillId="2" borderId="2" xfId="1" applyFont="1" applyFill="1" applyBorder="1" applyAlignment="1">
      <alignment horizontal="center" vertical="top"/>
    </xf>
    <xf numFmtId="0" fontId="4" fillId="0" borderId="4" xfId="0" applyFont="1" applyBorder="1" applyAlignment="1">
      <alignment horizontal="right" vertical="top"/>
    </xf>
    <xf numFmtId="0" fontId="4" fillId="0" borderId="6" xfId="0" applyFont="1" applyBorder="1" applyAlignment="1">
      <alignment horizontal="right" vertical="top"/>
    </xf>
    <xf numFmtId="0" fontId="4" fillId="0" borderId="2" xfId="0" applyFont="1" applyBorder="1" applyAlignment="1">
      <alignment horizontal="right" vertical="top"/>
    </xf>
    <xf numFmtId="43" fontId="4" fillId="0" borderId="4" xfId="0" applyNumberFormat="1" applyFont="1" applyBorder="1" applyAlignment="1">
      <alignment horizontal="right" vertical="top"/>
    </xf>
    <xf numFmtId="43" fontId="4" fillId="0" borderId="6" xfId="0" applyNumberFormat="1" applyFont="1" applyBorder="1" applyAlignment="1">
      <alignment horizontal="right" vertical="top"/>
    </xf>
    <xf numFmtId="0" fontId="3" fillId="2" borderId="6" xfId="0" applyFont="1" applyFill="1" applyBorder="1" applyAlignment="1">
      <alignment horizontal="right" vertical="top"/>
    </xf>
    <xf numFmtId="0" fontId="3" fillId="2" borderId="2" xfId="0" applyFont="1" applyFill="1" applyBorder="1" applyAlignment="1">
      <alignment horizontal="right" vertical="top"/>
    </xf>
    <xf numFmtId="0" fontId="4" fillId="0" borderId="0" xfId="0" applyFont="1" applyAlignment="1">
      <alignment horizontal="right" vertical="top"/>
    </xf>
    <xf numFmtId="0" fontId="7" fillId="0" borderId="0" xfId="0" applyFont="1" applyAlignment="1">
      <alignment horizontal="right" vertical="top"/>
    </xf>
    <xf numFmtId="43" fontId="4" fillId="0" borderId="5" xfId="0" applyNumberFormat="1" applyFont="1" applyBorder="1" applyAlignment="1">
      <alignment horizontal="right" vertical="top"/>
    </xf>
    <xf numFmtId="43" fontId="4" fillId="0" borderId="6" xfId="0" applyNumberFormat="1" applyFont="1" applyBorder="1" applyAlignment="1">
      <alignment horizontal="center" vertical="top"/>
    </xf>
    <xf numFmtId="0" fontId="8" fillId="3" borderId="4" xfId="0" applyFont="1" applyFill="1" applyBorder="1" applyAlignment="1">
      <alignment horizontal="center" vertical="top"/>
    </xf>
    <xf numFmtId="43" fontId="8" fillId="3" borderId="4" xfId="1" applyFont="1" applyFill="1" applyBorder="1" applyAlignment="1">
      <alignment horizontal="center" vertical="top"/>
    </xf>
    <xf numFmtId="0" fontId="9" fillId="3" borderId="2" xfId="0" applyFont="1" applyFill="1" applyBorder="1" applyAlignment="1">
      <alignment horizontal="center" vertical="top"/>
    </xf>
    <xf numFmtId="43" fontId="9" fillId="3" borderId="2" xfId="1" applyFont="1" applyFill="1" applyBorder="1" applyAlignment="1">
      <alignment horizontal="center" vertical="top"/>
    </xf>
    <xf numFmtId="0" fontId="9" fillId="3" borderId="2" xfId="0" applyFont="1" applyFill="1" applyBorder="1" applyAlignment="1">
      <alignment horizontal="right" vertical="top"/>
    </xf>
    <xf numFmtId="0" fontId="8" fillId="3" borderId="2" xfId="0" applyFont="1" applyFill="1" applyBorder="1" applyAlignment="1">
      <alignment horizontal="center" vertical="top"/>
    </xf>
    <xf numFmtId="0" fontId="3" fillId="4" borderId="4" xfId="0" applyFont="1" applyFill="1" applyBorder="1" applyAlignment="1">
      <alignment horizontal="center" vertical="top"/>
    </xf>
    <xf numFmtId="0" fontId="3" fillId="4" borderId="4" xfId="0" applyFont="1" applyFill="1" applyBorder="1" applyAlignment="1">
      <alignment vertical="top"/>
    </xf>
    <xf numFmtId="0" fontId="4" fillId="4" borderId="7" xfId="0" applyFont="1" applyFill="1" applyBorder="1" applyAlignment="1">
      <alignment vertical="top"/>
    </xf>
    <xf numFmtId="0" fontId="4" fillId="4" borderId="8" xfId="0" applyFont="1" applyFill="1" applyBorder="1" applyAlignment="1">
      <alignment vertical="top"/>
    </xf>
    <xf numFmtId="43" fontId="4" fillId="4" borderId="8" xfId="1" applyFont="1" applyFill="1" applyBorder="1" applyAlignment="1">
      <alignment horizontal="center" vertical="top"/>
    </xf>
    <xf numFmtId="0" fontId="4" fillId="4" borderId="8" xfId="0" applyFont="1" applyFill="1" applyBorder="1" applyAlignment="1">
      <alignment horizontal="right" vertical="top"/>
    </xf>
    <xf numFmtId="0" fontId="4" fillId="4" borderId="9" xfId="0" applyFont="1" applyFill="1" applyBorder="1" applyAlignment="1">
      <alignment horizontal="center" vertical="top"/>
    </xf>
    <xf numFmtId="0" fontId="3" fillId="4" borderId="5" xfId="0" applyFont="1" applyFill="1" applyBorder="1" applyAlignment="1">
      <alignment horizontal="center" vertical="top"/>
    </xf>
    <xf numFmtId="0" fontId="3" fillId="4" borderId="11" xfId="0" applyFont="1" applyFill="1" applyBorder="1" applyAlignment="1">
      <alignment vertical="top"/>
    </xf>
    <xf numFmtId="0" fontId="4" fillId="4" borderId="8" xfId="0" applyFont="1" applyFill="1" applyBorder="1" applyAlignment="1">
      <alignment horizontal="center" vertical="top"/>
    </xf>
    <xf numFmtId="0" fontId="4" fillId="4" borderId="5" xfId="0" applyFont="1" applyFill="1" applyBorder="1" applyAlignment="1">
      <alignment horizontal="center" vertical="top"/>
    </xf>
    <xf numFmtId="0" fontId="3" fillId="4" borderId="8" xfId="0" applyFont="1" applyFill="1" applyBorder="1" applyAlignment="1">
      <alignment vertical="top"/>
    </xf>
    <xf numFmtId="43" fontId="3" fillId="4" borderId="8" xfId="1" applyFont="1" applyFill="1" applyBorder="1" applyAlignment="1">
      <alignment horizontal="center" vertical="top"/>
    </xf>
    <xf numFmtId="0" fontId="3" fillId="4" borderId="8" xfId="0" applyFont="1" applyFill="1" applyBorder="1" applyAlignment="1">
      <alignment horizontal="right" vertical="top"/>
    </xf>
    <xf numFmtId="0" fontId="3" fillId="4" borderId="9" xfId="0" applyFont="1" applyFill="1" applyBorder="1" applyAlignment="1">
      <alignment horizontal="center" vertical="top"/>
    </xf>
    <xf numFmtId="0" fontId="4" fillId="0" borderId="4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left" vertical="top" wrapText="1"/>
    </xf>
    <xf numFmtId="0" fontId="4" fillId="0" borderId="10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2" fillId="0" borderId="0" xfId="0" applyFont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8" fillId="3" borderId="5" xfId="0" applyFont="1" applyFill="1" applyBorder="1" applyAlignment="1">
      <alignment horizontal="center" vertical="top"/>
    </xf>
    <xf numFmtId="0" fontId="8" fillId="3" borderId="2" xfId="0" applyFont="1" applyFill="1" applyBorder="1" applyAlignment="1">
      <alignment horizontal="center" vertical="top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00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5" Type="http://schemas.openxmlformats.org/officeDocument/2006/relationships/image" Target="../media/image4.jp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461596</xdr:colOff>
      <xdr:row>73</xdr:row>
      <xdr:rowOff>219805</xdr:rowOff>
    </xdr:from>
    <xdr:to>
      <xdr:col>6</xdr:col>
      <xdr:colOff>989134</xdr:colOff>
      <xdr:row>78</xdr:row>
      <xdr:rowOff>171450</xdr:rowOff>
    </xdr:to>
    <xdr:sp macro="" textlink="">
      <xdr:nvSpPr>
        <xdr:cNvPr id="3" name="กล่องข้อความ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7176721" y="20041330"/>
          <a:ext cx="3213588" cy="114227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th-TH" sz="1600" b="1">
              <a:latin typeface="TH SarabunIT๙" panose="020B0500040200020003" pitchFamily="34" charset="-34"/>
              <a:cs typeface="TH SarabunIT๙" panose="020B0500040200020003" pitchFamily="34" charset="-34"/>
            </a:rPr>
            <a:t>พ.ต.อ.                          ผู้ให้ความเห็นชอบ</a:t>
          </a:r>
        </a:p>
        <a:p>
          <a:r>
            <a:rPr lang="th-TH" sz="1600" b="1">
              <a:latin typeface="TH SarabunIT๙" panose="020B0500040200020003" pitchFamily="34" charset="-34"/>
              <a:cs typeface="TH SarabunIT๙" panose="020B0500040200020003" pitchFamily="34" charset="-34"/>
            </a:rPr>
            <a:t>         (</a:t>
          </a:r>
          <a:r>
            <a:rPr lang="th-TH" sz="1600" b="1" baseline="0">
              <a:latin typeface="TH SarabunIT๙" panose="020B0500040200020003" pitchFamily="34" charset="-34"/>
              <a:cs typeface="TH SarabunIT๙" panose="020B0500040200020003" pitchFamily="34" charset="-34"/>
            </a:rPr>
            <a:t> พิสิษฐ์  มีวิริยกุล )</a:t>
          </a:r>
        </a:p>
        <a:p>
          <a:r>
            <a:rPr lang="th-TH" sz="1600" b="1" baseline="0">
              <a:latin typeface="TH SarabunIT๙" panose="020B0500040200020003" pitchFamily="34" charset="-34"/>
              <a:cs typeface="TH SarabunIT๙" panose="020B0500040200020003" pitchFamily="34" charset="-34"/>
            </a:rPr>
            <a:t>          ผกก.สน.คลองตัน</a:t>
          </a:r>
          <a:endParaRPr lang="en-US" sz="1600" b="1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  <xdr:twoCellAnchor>
    <xdr:from>
      <xdr:col>1</xdr:col>
      <xdr:colOff>1332035</xdr:colOff>
      <xdr:row>73</xdr:row>
      <xdr:rowOff>96260</xdr:rowOff>
    </xdr:from>
    <xdr:to>
      <xdr:col>3</xdr:col>
      <xdr:colOff>123093</xdr:colOff>
      <xdr:row>78</xdr:row>
      <xdr:rowOff>228600</xdr:rowOff>
    </xdr:to>
    <xdr:grpSp>
      <xdr:nvGrpSpPr>
        <xdr:cNvPr id="5" name="กลุ่ม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pSpPr/>
      </xdr:nvGrpSpPr>
      <xdr:grpSpPr>
        <a:xfrm>
          <a:off x="1695717" y="19994851"/>
          <a:ext cx="3796012" cy="1344613"/>
          <a:chOff x="1603132" y="18186433"/>
          <a:chExt cx="3099288" cy="917317"/>
        </a:xfrm>
      </xdr:grpSpPr>
      <xdr:sp macro="" textlink="">
        <xdr:nvSpPr>
          <xdr:cNvPr id="4" name="กล่องข้อความ 3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 txBox="1"/>
        </xdr:nvSpPr>
        <xdr:spPr>
          <a:xfrm>
            <a:off x="1603132" y="18315842"/>
            <a:ext cx="3099288" cy="787908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spAutoFit/>
          </a:bodyPr>
          <a:lstStyle/>
          <a:p>
            <a:r>
              <a:rPr lang="th-TH" sz="1600" b="1">
                <a:latin typeface="TH SarabunIT๙" panose="020B0500040200020003" pitchFamily="34" charset="-34"/>
                <a:cs typeface="TH SarabunIT๙" panose="020B0500040200020003" pitchFamily="34" charset="-34"/>
              </a:rPr>
              <a:t>พ.ต.ท.                        ผู้รายงาน</a:t>
            </a:r>
          </a:p>
          <a:p>
            <a:r>
              <a:rPr lang="th-TH" sz="1600" b="1">
                <a:latin typeface="TH SarabunIT๙" panose="020B0500040200020003" pitchFamily="34" charset="-34"/>
                <a:cs typeface="TH SarabunIT๙" panose="020B0500040200020003" pitchFamily="34" charset="-34"/>
              </a:rPr>
              <a:t>          (</a:t>
            </a:r>
            <a:r>
              <a:rPr lang="th-TH" sz="1600" b="1" baseline="0">
                <a:latin typeface="TH SarabunIT๙" panose="020B0500040200020003" pitchFamily="34" charset="-34"/>
                <a:cs typeface="TH SarabunIT๙" panose="020B0500040200020003" pitchFamily="34" charset="-34"/>
              </a:rPr>
              <a:t> สมบัติ  ทอรี )</a:t>
            </a:r>
          </a:p>
          <a:p>
            <a:r>
              <a:rPr lang="th-TH" sz="1600" b="1" baseline="0">
                <a:latin typeface="TH SarabunIT๙" panose="020B0500040200020003" pitchFamily="34" charset="-34"/>
                <a:cs typeface="TH SarabunIT๙" panose="020B0500040200020003" pitchFamily="34" charset="-34"/>
              </a:rPr>
              <a:t>         สว.อก.สน.คลองตัน</a:t>
            </a:r>
            <a:endParaRPr lang="en-US" sz="1600" b="1">
              <a:latin typeface="TH SarabunIT๙" panose="020B0500040200020003" pitchFamily="34" charset="-34"/>
              <a:cs typeface="TH SarabunIT๙" panose="020B0500040200020003" pitchFamily="34" charset="-34"/>
            </a:endParaRPr>
          </a:p>
        </xdr:txBody>
      </xdr:sp>
      <xdr:pic>
        <xdr:nvPicPr>
          <xdr:cNvPr id="6" name="รูปภาพ 5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BEBA8EAE-BF5A-486C-A8C5-ECC9F3942E4B}">
                <a14:imgProps xmlns:a14="http://schemas.microsoft.com/office/drawing/2010/main">
                  <a14:imgLayer r:embed="rId2">
                    <a14:imgEffect>
                      <a14:saturation sat="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091407" y="18186433"/>
            <a:ext cx="608136" cy="356493"/>
          </a:xfrm>
          <a:prstGeom prst="rect">
            <a:avLst/>
          </a:prstGeom>
        </xdr:spPr>
      </xdr:pic>
    </xdr:grpSp>
    <xdr:clientData/>
  </xdr:twoCellAnchor>
  <xdr:twoCellAnchor editAs="oneCell">
    <xdr:from>
      <xdr:col>4</xdr:col>
      <xdr:colOff>1062403</xdr:colOff>
      <xdr:row>72</xdr:row>
      <xdr:rowOff>212478</xdr:rowOff>
    </xdr:from>
    <xdr:to>
      <xdr:col>5</xdr:col>
      <xdr:colOff>294347</xdr:colOff>
      <xdr:row>75</xdr:row>
      <xdr:rowOff>4003</xdr:rowOff>
    </xdr:to>
    <xdr:pic>
      <xdr:nvPicPr>
        <xdr:cNvPr id="7" name="รูปภาพ 6" descr="C:\Users\User\Desktop\พ.ต.อ.พิสิษฐ์  มีวิริยกุล.pn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73865" y="19936555"/>
          <a:ext cx="572770" cy="51689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477252</xdr:colOff>
      <xdr:row>0</xdr:row>
      <xdr:rowOff>46622</xdr:rowOff>
    </xdr:from>
    <xdr:to>
      <xdr:col>6</xdr:col>
      <xdr:colOff>1737252</xdr:colOff>
      <xdr:row>2</xdr:row>
      <xdr:rowOff>221972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D959BDD7-762F-4C3F-9CAF-C75CCF452E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76923" y="46622"/>
          <a:ext cx="1260000" cy="706745"/>
        </a:xfrm>
        <a:prstGeom prst="rect">
          <a:avLst/>
        </a:prstGeom>
      </xdr:spPr>
    </xdr:pic>
    <xdr:clientData/>
  </xdr:twoCellAnchor>
  <xdr:twoCellAnchor editAs="oneCell">
    <xdr:from>
      <xdr:col>1</xdr:col>
      <xdr:colOff>2095501</xdr:colOff>
      <xdr:row>89</xdr:row>
      <xdr:rowOff>121228</xdr:rowOff>
    </xdr:from>
    <xdr:to>
      <xdr:col>4</xdr:col>
      <xdr:colOff>1093218</xdr:colOff>
      <xdr:row>129</xdr:row>
      <xdr:rowOff>69273</xdr:rowOff>
    </xdr:to>
    <xdr:pic>
      <xdr:nvPicPr>
        <xdr:cNvPr id="9" name="รูปภาพ 8">
          <a:extLst>
            <a:ext uri="{FF2B5EF4-FFF2-40B4-BE49-F238E27FC236}">
              <a16:creationId xmlns:a16="http://schemas.microsoft.com/office/drawing/2014/main" id="{5761327D-E62D-1379-3B4F-8DD291523D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59183" y="23379546"/>
          <a:ext cx="5353490" cy="75680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79"/>
  <sheetViews>
    <sheetView tabSelected="1" topLeftCell="A75" zoomScale="55" zoomScaleNormal="55" workbookViewId="0">
      <selection activeCell="K119" sqref="K119"/>
    </sheetView>
  </sheetViews>
  <sheetFormatPr defaultColWidth="9.125" defaultRowHeight="15" x14ac:dyDescent="0.2"/>
  <cols>
    <col min="1" max="1" width="4.75" style="46" customWidth="1"/>
    <col min="2" max="2" width="37.375" style="46" customWidth="1"/>
    <col min="3" max="3" width="28.375" style="46" customWidth="1"/>
    <col min="4" max="4" width="17.625" style="46" customWidth="1"/>
    <col min="5" max="5" width="17.625" style="56" customWidth="1"/>
    <col min="6" max="6" width="17.625" style="67" customWidth="1"/>
    <col min="7" max="7" width="23.375" style="47" customWidth="1"/>
    <col min="8" max="16384" width="9.125" style="46"/>
  </cols>
  <sheetData>
    <row r="1" spans="1:7" s="3" customFormat="1" ht="21" customHeight="1" x14ac:dyDescent="0.2">
      <c r="A1" s="97" t="s">
        <v>61</v>
      </c>
      <c r="B1" s="97"/>
      <c r="C1" s="97"/>
      <c r="D1" s="97"/>
      <c r="E1" s="97"/>
      <c r="F1" s="97"/>
      <c r="G1" s="97"/>
    </row>
    <row r="2" spans="1:7" s="3" customFormat="1" ht="21" customHeight="1" x14ac:dyDescent="0.2">
      <c r="A2" s="97" t="s">
        <v>31</v>
      </c>
      <c r="B2" s="97"/>
      <c r="C2" s="97"/>
      <c r="D2" s="97"/>
      <c r="E2" s="97"/>
      <c r="F2" s="97"/>
      <c r="G2" s="97"/>
    </row>
    <row r="3" spans="1:7" s="3" customFormat="1" ht="20.25" customHeight="1" x14ac:dyDescent="0.2">
      <c r="A3" s="98" t="s">
        <v>59</v>
      </c>
      <c r="B3" s="98"/>
      <c r="C3" s="98"/>
      <c r="D3" s="98"/>
      <c r="E3" s="98"/>
      <c r="F3" s="98"/>
      <c r="G3" s="98"/>
    </row>
    <row r="4" spans="1:7" s="4" customFormat="1" ht="23.25" customHeight="1" x14ac:dyDescent="0.2">
      <c r="A4" s="99" t="s">
        <v>0</v>
      </c>
      <c r="B4" s="100" t="s">
        <v>1</v>
      </c>
      <c r="C4" s="100" t="s">
        <v>62</v>
      </c>
      <c r="D4" s="70" t="s">
        <v>63</v>
      </c>
      <c r="E4" s="71" t="s">
        <v>64</v>
      </c>
      <c r="F4" s="70" t="s">
        <v>65</v>
      </c>
      <c r="G4" s="70" t="s">
        <v>66</v>
      </c>
    </row>
    <row r="5" spans="1:7" s="4" customFormat="1" ht="20.25" customHeight="1" x14ac:dyDescent="0.2">
      <c r="A5" s="99"/>
      <c r="B5" s="99"/>
      <c r="C5" s="99"/>
      <c r="D5" s="72"/>
      <c r="E5" s="73"/>
      <c r="F5" s="74"/>
      <c r="G5" s="75" t="s">
        <v>67</v>
      </c>
    </row>
    <row r="6" spans="1:7" s="4" customFormat="1" ht="22.5" customHeight="1" x14ac:dyDescent="0.2">
      <c r="A6" s="76">
        <v>1</v>
      </c>
      <c r="B6" s="77" t="s">
        <v>2</v>
      </c>
      <c r="C6" s="78"/>
      <c r="D6" s="79"/>
      <c r="E6" s="80"/>
      <c r="F6" s="81"/>
      <c r="G6" s="82"/>
    </row>
    <row r="7" spans="1:7" s="4" customFormat="1" ht="18.75" x14ac:dyDescent="0.2">
      <c r="A7" s="5"/>
      <c r="B7" s="1" t="s">
        <v>3</v>
      </c>
      <c r="C7" s="6" t="s">
        <v>4</v>
      </c>
      <c r="D7" s="7">
        <v>96300</v>
      </c>
      <c r="E7" s="30">
        <v>48150</v>
      </c>
      <c r="F7" s="62">
        <f>E7*100/D7</f>
        <v>50</v>
      </c>
      <c r="G7" s="5" t="s">
        <v>68</v>
      </c>
    </row>
    <row r="8" spans="1:7" s="4" customFormat="1" ht="18.75" x14ac:dyDescent="0.2">
      <c r="A8" s="8"/>
      <c r="B8" s="9" t="s">
        <v>32</v>
      </c>
      <c r="C8" s="9"/>
      <c r="D8" s="10"/>
      <c r="E8" s="21"/>
      <c r="F8" s="60"/>
      <c r="G8" s="8"/>
    </row>
    <row r="9" spans="1:7" s="4" customFormat="1" ht="21.75" customHeight="1" x14ac:dyDescent="0.2">
      <c r="A9" s="8"/>
      <c r="B9" s="9" t="s">
        <v>33</v>
      </c>
      <c r="C9" s="91" t="s">
        <v>5</v>
      </c>
      <c r="D9" s="7">
        <v>312000</v>
      </c>
      <c r="E9" s="30">
        <v>156000</v>
      </c>
      <c r="F9" s="62">
        <f>E9*100/D9</f>
        <v>50</v>
      </c>
      <c r="G9" s="5" t="s">
        <v>68</v>
      </c>
    </row>
    <row r="10" spans="1:7" s="4" customFormat="1" ht="18.75" x14ac:dyDescent="0.2">
      <c r="A10" s="8"/>
      <c r="B10" s="9" t="s">
        <v>34</v>
      </c>
      <c r="C10" s="92"/>
      <c r="D10" s="10"/>
      <c r="E10" s="21"/>
      <c r="F10" s="60"/>
      <c r="G10" s="8"/>
    </row>
    <row r="11" spans="1:7" s="4" customFormat="1" ht="18.75" x14ac:dyDescent="0.2">
      <c r="A11" s="8"/>
      <c r="B11" s="11" t="s">
        <v>73</v>
      </c>
      <c r="C11" s="6" t="s">
        <v>6</v>
      </c>
      <c r="D11" s="7">
        <v>116361</v>
      </c>
      <c r="E11" s="30" t="s">
        <v>70</v>
      </c>
      <c r="F11" s="59" t="s">
        <v>70</v>
      </c>
      <c r="G11" s="5" t="s">
        <v>69</v>
      </c>
    </row>
    <row r="12" spans="1:7" s="4" customFormat="1" ht="18.75" x14ac:dyDescent="0.2">
      <c r="A12" s="8"/>
      <c r="B12" s="9"/>
      <c r="C12" s="9"/>
      <c r="D12" s="12"/>
      <c r="E12" s="21"/>
      <c r="F12" s="60"/>
      <c r="G12" s="8"/>
    </row>
    <row r="13" spans="1:7" s="4" customFormat="1" ht="18.75" x14ac:dyDescent="0.2">
      <c r="A13" s="8"/>
      <c r="B13" s="9"/>
      <c r="C13" s="6" t="s">
        <v>35</v>
      </c>
      <c r="D13" s="7">
        <v>400000</v>
      </c>
      <c r="E13" s="30" t="s">
        <v>70</v>
      </c>
      <c r="F13" s="59" t="s">
        <v>70</v>
      </c>
      <c r="G13" s="5" t="s">
        <v>69</v>
      </c>
    </row>
    <row r="14" spans="1:7" s="4" customFormat="1" ht="19.5" customHeight="1" x14ac:dyDescent="0.2">
      <c r="A14" s="8"/>
      <c r="B14" s="9"/>
      <c r="C14" s="9"/>
      <c r="D14" s="10"/>
      <c r="E14" s="21"/>
      <c r="F14" s="60"/>
      <c r="G14" s="8"/>
    </row>
    <row r="15" spans="1:7" s="4" customFormat="1" ht="19.5" customHeight="1" x14ac:dyDescent="0.2">
      <c r="A15" s="8"/>
      <c r="B15" s="9"/>
      <c r="C15" s="6" t="s">
        <v>7</v>
      </c>
      <c r="D15" s="7">
        <v>1200000</v>
      </c>
      <c r="E15" s="30">
        <v>968728.4</v>
      </c>
      <c r="F15" s="62">
        <f>E15*100/D15</f>
        <v>80.727366666666668</v>
      </c>
      <c r="G15" s="5" t="s">
        <v>68</v>
      </c>
    </row>
    <row r="16" spans="1:7" s="4" customFormat="1" ht="19.5" customHeight="1" x14ac:dyDescent="0.2">
      <c r="A16" s="8"/>
      <c r="B16" s="2"/>
      <c r="C16" s="9"/>
      <c r="D16" s="10"/>
      <c r="E16" s="21"/>
      <c r="F16" s="60"/>
      <c r="G16" s="8"/>
    </row>
    <row r="17" spans="1:7" s="4" customFormat="1" ht="19.5" customHeight="1" x14ac:dyDescent="0.2">
      <c r="A17" s="8"/>
      <c r="B17" s="2"/>
      <c r="C17" s="6" t="s">
        <v>8</v>
      </c>
      <c r="D17" s="7">
        <v>35000</v>
      </c>
      <c r="E17" s="30">
        <v>18575</v>
      </c>
      <c r="F17" s="62">
        <f>E17*100/D17</f>
        <v>53.071428571428569</v>
      </c>
      <c r="G17" s="5" t="s">
        <v>68</v>
      </c>
    </row>
    <row r="18" spans="1:7" s="4" customFormat="1" ht="21" customHeight="1" x14ac:dyDescent="0.2">
      <c r="A18" s="8"/>
      <c r="B18" s="2"/>
      <c r="C18" s="9"/>
      <c r="D18" s="10"/>
      <c r="E18" s="21"/>
      <c r="F18" s="60"/>
      <c r="G18" s="8"/>
    </row>
    <row r="19" spans="1:7" s="4" customFormat="1" ht="21" customHeight="1" x14ac:dyDescent="0.2">
      <c r="A19" s="8"/>
      <c r="B19" s="2"/>
      <c r="C19" s="6" t="s">
        <v>9</v>
      </c>
      <c r="D19" s="7">
        <v>334678</v>
      </c>
      <c r="E19" s="30">
        <v>84772.89</v>
      </c>
      <c r="F19" s="62">
        <f>E19*100/D19</f>
        <v>25.329687042470674</v>
      </c>
      <c r="G19" s="5" t="s">
        <v>68</v>
      </c>
    </row>
    <row r="20" spans="1:7" s="4" customFormat="1" ht="18.75" x14ac:dyDescent="0.2">
      <c r="A20" s="8"/>
      <c r="B20" s="2"/>
      <c r="C20" s="9"/>
      <c r="D20" s="10"/>
      <c r="E20" s="21"/>
      <c r="F20" s="60"/>
      <c r="G20" s="8"/>
    </row>
    <row r="21" spans="1:7" s="4" customFormat="1" ht="18.75" x14ac:dyDescent="0.2">
      <c r="A21" s="8"/>
      <c r="B21" s="2"/>
      <c r="C21" s="6" t="s">
        <v>10</v>
      </c>
      <c r="D21" s="7">
        <v>168000</v>
      </c>
      <c r="E21" s="30">
        <v>51200</v>
      </c>
      <c r="F21" s="62">
        <f>E21*100/D21</f>
        <v>30.476190476190474</v>
      </c>
      <c r="G21" s="5" t="s">
        <v>68</v>
      </c>
    </row>
    <row r="22" spans="1:7" s="4" customFormat="1" ht="18.75" x14ac:dyDescent="0.2">
      <c r="A22" s="8"/>
      <c r="B22" s="2"/>
      <c r="C22" s="9"/>
      <c r="D22" s="10"/>
      <c r="E22" s="21"/>
      <c r="F22" s="60"/>
      <c r="G22" s="8"/>
    </row>
    <row r="23" spans="1:7" s="4" customFormat="1" ht="19.5" customHeight="1" x14ac:dyDescent="0.2">
      <c r="A23" s="8"/>
      <c r="B23" s="2"/>
      <c r="C23" s="6" t="s">
        <v>11</v>
      </c>
      <c r="D23" s="7">
        <v>500000</v>
      </c>
      <c r="E23" s="30">
        <v>250860</v>
      </c>
      <c r="F23" s="62">
        <f>E23*100/D23</f>
        <v>50.171999999999997</v>
      </c>
      <c r="G23" s="5" t="s">
        <v>68</v>
      </c>
    </row>
    <row r="24" spans="1:7" s="4" customFormat="1" ht="19.5" customHeight="1" x14ac:dyDescent="0.2">
      <c r="A24" s="8"/>
      <c r="B24" s="2"/>
      <c r="C24" s="9"/>
      <c r="D24" s="10"/>
      <c r="E24" s="21"/>
      <c r="F24" s="60"/>
      <c r="G24" s="8"/>
    </row>
    <row r="25" spans="1:7" s="4" customFormat="1" ht="19.5" customHeight="1" x14ac:dyDescent="0.2">
      <c r="A25" s="8"/>
      <c r="B25" s="2"/>
      <c r="C25" s="6" t="s">
        <v>36</v>
      </c>
      <c r="D25" s="7">
        <v>100000</v>
      </c>
      <c r="E25" s="30" t="s">
        <v>70</v>
      </c>
      <c r="F25" s="59" t="s">
        <v>70</v>
      </c>
      <c r="G25" s="5" t="s">
        <v>69</v>
      </c>
    </row>
    <row r="26" spans="1:7" s="4" customFormat="1" ht="18.75" x14ac:dyDescent="0.2">
      <c r="A26" s="8"/>
      <c r="B26" s="13"/>
      <c r="C26" s="9"/>
      <c r="D26" s="10"/>
      <c r="E26" s="21"/>
      <c r="F26" s="60"/>
      <c r="G26" s="8"/>
    </row>
    <row r="27" spans="1:7" s="4" customFormat="1" ht="18.75" x14ac:dyDescent="0.2">
      <c r="A27" s="8"/>
      <c r="B27" s="13"/>
      <c r="C27" s="14" t="s">
        <v>37</v>
      </c>
      <c r="D27" s="7">
        <v>616361</v>
      </c>
      <c r="E27" s="30" t="s">
        <v>70</v>
      </c>
      <c r="F27" s="59" t="s">
        <v>70</v>
      </c>
      <c r="G27" s="5" t="s">
        <v>69</v>
      </c>
    </row>
    <row r="28" spans="1:7" s="4" customFormat="1" ht="18.75" x14ac:dyDescent="0.2">
      <c r="A28" s="8"/>
      <c r="B28" s="13"/>
      <c r="C28" s="9"/>
      <c r="D28" s="10"/>
      <c r="E28" s="21"/>
      <c r="F28" s="60"/>
      <c r="G28" s="8"/>
    </row>
    <row r="29" spans="1:7" s="4" customFormat="1" ht="18.75" x14ac:dyDescent="0.2">
      <c r="A29" s="8"/>
      <c r="B29" s="15"/>
      <c r="C29" s="6" t="s">
        <v>12</v>
      </c>
      <c r="D29" s="7">
        <v>165600</v>
      </c>
      <c r="E29" s="30">
        <v>67840</v>
      </c>
      <c r="F29" s="62">
        <f>E29*100/D29</f>
        <v>40.966183574879224</v>
      </c>
      <c r="G29" s="5" t="s">
        <v>68</v>
      </c>
    </row>
    <row r="30" spans="1:7" s="4" customFormat="1" ht="21" customHeight="1" x14ac:dyDescent="0.2">
      <c r="A30" s="8"/>
      <c r="B30" s="2"/>
      <c r="C30" s="9"/>
      <c r="D30" s="10"/>
      <c r="E30" s="21"/>
      <c r="F30" s="60"/>
      <c r="G30" s="8"/>
    </row>
    <row r="31" spans="1:7" s="4" customFormat="1" ht="21" customHeight="1" x14ac:dyDescent="0.2">
      <c r="A31" s="8"/>
      <c r="B31" s="2"/>
      <c r="C31" s="6" t="s">
        <v>13</v>
      </c>
      <c r="D31" s="7">
        <v>412100</v>
      </c>
      <c r="E31" s="30">
        <v>352319.96</v>
      </c>
      <c r="F31" s="62">
        <f>E31*100/D31</f>
        <v>85.493802475127396</v>
      </c>
      <c r="G31" s="5" t="s">
        <v>68</v>
      </c>
    </row>
    <row r="32" spans="1:7" s="4" customFormat="1" ht="21" customHeight="1" x14ac:dyDescent="0.2">
      <c r="A32" s="8"/>
      <c r="B32" s="2"/>
      <c r="C32" s="9"/>
      <c r="D32" s="10"/>
      <c r="E32" s="21"/>
      <c r="F32" s="60"/>
      <c r="G32" s="8"/>
    </row>
    <row r="33" spans="1:7" s="4" customFormat="1" ht="18.75" x14ac:dyDescent="0.2">
      <c r="A33" s="16"/>
      <c r="B33" s="17"/>
      <c r="C33" s="18"/>
      <c r="D33" s="19"/>
      <c r="E33" s="32"/>
      <c r="F33" s="61"/>
      <c r="G33" s="16"/>
    </row>
    <row r="34" spans="1:7" s="4" customFormat="1" ht="18.75" x14ac:dyDescent="0.2">
      <c r="A34" s="8">
        <v>1</v>
      </c>
      <c r="B34" s="2" t="s">
        <v>14</v>
      </c>
      <c r="C34" s="2" t="s">
        <v>15</v>
      </c>
      <c r="D34" s="10">
        <v>5038.0200000000004</v>
      </c>
      <c r="E34" s="21">
        <v>5038.0200000000004</v>
      </c>
      <c r="F34" s="62">
        <f>E34*100/D34</f>
        <v>100</v>
      </c>
      <c r="G34" s="8" t="s">
        <v>68</v>
      </c>
    </row>
    <row r="35" spans="1:7" s="4" customFormat="1" ht="18.75" x14ac:dyDescent="0.2">
      <c r="A35" s="20"/>
      <c r="B35" s="2" t="s">
        <v>16</v>
      </c>
      <c r="C35" s="2" t="s">
        <v>56</v>
      </c>
      <c r="D35" s="8"/>
      <c r="E35" s="21"/>
      <c r="F35" s="60"/>
      <c r="G35" s="50"/>
    </row>
    <row r="36" spans="1:7" s="4" customFormat="1" ht="18.75" x14ac:dyDescent="0.2">
      <c r="A36" s="2"/>
      <c r="B36" s="2"/>
      <c r="C36" s="2" t="s">
        <v>57</v>
      </c>
      <c r="D36" s="10"/>
      <c r="E36" s="21"/>
      <c r="F36" s="60"/>
      <c r="G36" s="50"/>
    </row>
    <row r="37" spans="1:7" s="4" customFormat="1" ht="27.75" customHeight="1" x14ac:dyDescent="0.2">
      <c r="A37" s="20"/>
      <c r="B37" s="17"/>
      <c r="C37" s="17" t="s">
        <v>58</v>
      </c>
      <c r="D37" s="16"/>
      <c r="E37" s="32"/>
      <c r="F37" s="61"/>
      <c r="G37" s="16"/>
    </row>
    <row r="38" spans="1:7" s="4" customFormat="1" ht="27.75" customHeight="1" x14ac:dyDescent="0.2">
      <c r="A38" s="20"/>
      <c r="B38" s="94" t="s">
        <v>71</v>
      </c>
      <c r="C38" s="94" t="s">
        <v>17</v>
      </c>
      <c r="D38" s="21">
        <v>21000</v>
      </c>
      <c r="E38" s="21">
        <v>21000</v>
      </c>
      <c r="F38" s="62">
        <f>E38*100/D38</f>
        <v>100</v>
      </c>
      <c r="G38" s="5" t="s">
        <v>68</v>
      </c>
    </row>
    <row r="39" spans="1:7" s="4" customFormat="1" ht="27.75" customHeight="1" x14ac:dyDescent="0.2">
      <c r="A39" s="20"/>
      <c r="B39" s="95"/>
      <c r="C39" s="95"/>
      <c r="D39" s="8"/>
      <c r="E39" s="21"/>
      <c r="F39" s="60"/>
      <c r="G39" s="8"/>
    </row>
    <row r="40" spans="1:7" s="4" customFormat="1" ht="27.75" customHeight="1" x14ac:dyDescent="0.2">
      <c r="A40" s="20"/>
      <c r="B40" s="96"/>
      <c r="C40" s="22"/>
      <c r="D40" s="8"/>
      <c r="E40" s="21"/>
      <c r="F40" s="60"/>
      <c r="G40" s="8"/>
    </row>
    <row r="41" spans="1:7" s="4" customFormat="1" ht="18.75" customHeight="1" x14ac:dyDescent="0.2">
      <c r="A41" s="20"/>
      <c r="B41" s="94" t="s">
        <v>72</v>
      </c>
      <c r="C41" s="94" t="s">
        <v>17</v>
      </c>
      <c r="D41" s="7">
        <v>9000</v>
      </c>
      <c r="E41" s="30">
        <v>9000</v>
      </c>
      <c r="F41" s="62">
        <f>E41*100/D41</f>
        <v>100</v>
      </c>
      <c r="G41" s="5" t="s">
        <v>68</v>
      </c>
    </row>
    <row r="42" spans="1:7" s="4" customFormat="1" ht="18.75" x14ac:dyDescent="0.2">
      <c r="A42" s="20"/>
      <c r="B42" s="95"/>
      <c r="C42" s="95"/>
      <c r="D42" s="8"/>
      <c r="E42" s="21"/>
      <c r="F42" s="60"/>
      <c r="G42" s="8"/>
    </row>
    <row r="43" spans="1:7" s="4" customFormat="1" ht="26.25" customHeight="1" x14ac:dyDescent="0.2">
      <c r="A43" s="20"/>
      <c r="B43" s="96"/>
      <c r="C43" s="23"/>
      <c r="D43" s="16"/>
      <c r="E43" s="32"/>
      <c r="F43" s="61"/>
      <c r="G43" s="16"/>
    </row>
    <row r="44" spans="1:7" s="4" customFormat="1" ht="18.75" x14ac:dyDescent="0.2">
      <c r="A44" s="20"/>
      <c r="B44" s="24"/>
      <c r="C44" s="2" t="s">
        <v>18</v>
      </c>
      <c r="D44" s="21"/>
      <c r="E44" s="21"/>
      <c r="F44" s="60"/>
      <c r="G44" s="8"/>
    </row>
    <row r="45" spans="1:7" s="4" customFormat="1" ht="18.75" x14ac:dyDescent="0.2">
      <c r="A45" s="20"/>
      <c r="B45" s="2"/>
      <c r="C45" s="2" t="s">
        <v>19</v>
      </c>
      <c r="D45" s="8"/>
      <c r="E45" s="21"/>
      <c r="F45" s="60"/>
      <c r="G45" s="8"/>
    </row>
    <row r="46" spans="1:7" s="4" customFormat="1" ht="18.75" x14ac:dyDescent="0.2">
      <c r="A46" s="20"/>
      <c r="B46" s="93" t="s">
        <v>47</v>
      </c>
      <c r="C46" s="2" t="s">
        <v>20</v>
      </c>
      <c r="D46" s="8"/>
      <c r="E46" s="21"/>
      <c r="F46" s="60"/>
      <c r="G46" s="8"/>
    </row>
    <row r="47" spans="1:7" s="4" customFormat="1" ht="18.75" x14ac:dyDescent="0.2">
      <c r="A47" s="20"/>
      <c r="B47" s="93"/>
      <c r="C47" s="2" t="s">
        <v>21</v>
      </c>
      <c r="D47" s="21">
        <v>15000</v>
      </c>
      <c r="E47" s="21">
        <v>15000</v>
      </c>
      <c r="F47" s="63">
        <f>E47*100/15000</f>
        <v>100</v>
      </c>
      <c r="G47" s="8" t="s">
        <v>68</v>
      </c>
    </row>
    <row r="48" spans="1:7" s="4" customFormat="1" ht="18.75" x14ac:dyDescent="0.2">
      <c r="A48" s="20"/>
      <c r="B48" s="93"/>
      <c r="C48" s="2" t="s">
        <v>22</v>
      </c>
      <c r="D48" s="8"/>
      <c r="E48" s="21"/>
      <c r="F48" s="60"/>
      <c r="G48" s="8"/>
    </row>
    <row r="49" spans="1:7" s="4" customFormat="1" ht="27.75" customHeight="1" x14ac:dyDescent="0.2">
      <c r="A49" s="20"/>
      <c r="B49" s="17"/>
      <c r="C49" s="17" t="s">
        <v>23</v>
      </c>
      <c r="D49" s="16"/>
      <c r="E49" s="32"/>
      <c r="F49" s="61"/>
      <c r="G49" s="16"/>
    </row>
    <row r="50" spans="1:7" s="4" customFormat="1" ht="18.75" x14ac:dyDescent="0.2">
      <c r="A50" s="20"/>
      <c r="B50" s="24"/>
      <c r="C50" s="2" t="s">
        <v>18</v>
      </c>
      <c r="D50" s="21"/>
      <c r="E50" s="21"/>
      <c r="F50" s="60"/>
      <c r="G50" s="8"/>
    </row>
    <row r="51" spans="1:7" s="4" customFormat="1" ht="18.75" x14ac:dyDescent="0.2">
      <c r="A51" s="20"/>
      <c r="B51" s="2"/>
      <c r="C51" s="2" t="s">
        <v>49</v>
      </c>
      <c r="D51" s="8"/>
      <c r="E51" s="21"/>
      <c r="F51" s="60"/>
      <c r="G51" s="8"/>
    </row>
    <row r="52" spans="1:7" s="4" customFormat="1" ht="18.75" x14ac:dyDescent="0.2">
      <c r="A52" s="20"/>
      <c r="B52" s="93" t="s">
        <v>48</v>
      </c>
      <c r="C52" s="2" t="s">
        <v>50</v>
      </c>
      <c r="D52" s="21">
        <v>53400</v>
      </c>
      <c r="E52" s="21">
        <v>8000</v>
      </c>
      <c r="F52" s="63">
        <f>E52*100/D52</f>
        <v>14.9812734082397</v>
      </c>
      <c r="G52" s="8" t="s">
        <v>68</v>
      </c>
    </row>
    <row r="53" spans="1:7" s="4" customFormat="1" ht="18.75" x14ac:dyDescent="0.2">
      <c r="A53" s="20"/>
      <c r="B53" s="93"/>
      <c r="C53" s="2" t="s">
        <v>51</v>
      </c>
      <c r="D53" s="21"/>
      <c r="E53" s="21"/>
      <c r="F53" s="60"/>
      <c r="G53" s="8"/>
    </row>
    <row r="54" spans="1:7" s="4" customFormat="1" ht="18.75" x14ac:dyDescent="0.2">
      <c r="A54" s="20"/>
      <c r="B54" s="93"/>
      <c r="C54" s="2" t="s">
        <v>52</v>
      </c>
      <c r="D54" s="8"/>
      <c r="E54" s="21"/>
      <c r="F54" s="60"/>
      <c r="G54" s="8"/>
    </row>
    <row r="55" spans="1:7" s="4" customFormat="1" ht="50.25" customHeight="1" x14ac:dyDescent="0.2">
      <c r="A55" s="20"/>
      <c r="B55" s="25" t="s">
        <v>24</v>
      </c>
      <c r="C55" s="25" t="s">
        <v>53</v>
      </c>
      <c r="D55" s="49">
        <v>60000</v>
      </c>
      <c r="E55" s="52">
        <v>60000</v>
      </c>
      <c r="F55" s="68">
        <f>E55*100/D55</f>
        <v>100</v>
      </c>
      <c r="G55" s="27" t="s">
        <v>68</v>
      </c>
    </row>
    <row r="56" spans="1:7" s="4" customFormat="1" ht="18.75" x14ac:dyDescent="0.2">
      <c r="A56" s="20"/>
      <c r="B56" s="28"/>
      <c r="C56" s="2" t="s">
        <v>43</v>
      </c>
      <c r="D56" s="8"/>
      <c r="E56" s="21"/>
      <c r="F56" s="60"/>
      <c r="G56" s="8"/>
    </row>
    <row r="57" spans="1:7" s="4" customFormat="1" ht="18.75" x14ac:dyDescent="0.2">
      <c r="A57" s="20"/>
      <c r="B57" s="2" t="s">
        <v>25</v>
      </c>
      <c r="C57" s="2" t="s">
        <v>44</v>
      </c>
      <c r="D57" s="26">
        <v>53500</v>
      </c>
      <c r="E57" s="21">
        <v>53500</v>
      </c>
      <c r="F57" s="63">
        <f>E57*100/D57</f>
        <v>100</v>
      </c>
      <c r="G57" s="8" t="s">
        <v>68</v>
      </c>
    </row>
    <row r="58" spans="1:7" s="4" customFormat="1" ht="18.75" x14ac:dyDescent="0.2">
      <c r="A58" s="48"/>
      <c r="B58" s="17" t="s">
        <v>26</v>
      </c>
      <c r="C58" s="17" t="s">
        <v>45</v>
      </c>
      <c r="D58" s="16"/>
      <c r="E58" s="32"/>
      <c r="F58" s="61"/>
      <c r="G58" s="16"/>
    </row>
    <row r="59" spans="1:7" s="4" customFormat="1" ht="18.75" x14ac:dyDescent="0.2">
      <c r="A59" s="83">
        <v>2</v>
      </c>
      <c r="B59" s="84" t="s">
        <v>27</v>
      </c>
      <c r="C59" s="79"/>
      <c r="D59" s="85"/>
      <c r="E59" s="80"/>
      <c r="F59" s="81"/>
      <c r="G59" s="86"/>
    </row>
    <row r="60" spans="1:7" s="4" customFormat="1" ht="37.5" x14ac:dyDescent="0.2">
      <c r="A60" s="20"/>
      <c r="B60" s="29" t="s">
        <v>46</v>
      </c>
      <c r="C60" s="91" t="s">
        <v>28</v>
      </c>
      <c r="D60" s="30">
        <v>7950</v>
      </c>
      <c r="E60" s="30">
        <v>7950</v>
      </c>
      <c r="F60" s="62">
        <f>E60*100/D60</f>
        <v>100</v>
      </c>
      <c r="G60" s="5" t="s">
        <v>68</v>
      </c>
    </row>
    <row r="61" spans="1:7" s="4" customFormat="1" ht="24.75" customHeight="1" x14ac:dyDescent="0.2">
      <c r="A61" s="2"/>
      <c r="B61" s="31"/>
      <c r="C61" s="92"/>
      <c r="D61" s="32"/>
      <c r="E61" s="32"/>
      <c r="F61" s="61"/>
      <c r="G61" s="16"/>
    </row>
    <row r="62" spans="1:7" s="4" customFormat="1" ht="18.75" x14ac:dyDescent="0.2">
      <c r="A62" s="2"/>
      <c r="B62" s="2"/>
      <c r="C62" s="91" t="s">
        <v>29</v>
      </c>
      <c r="D62" s="21">
        <v>3900</v>
      </c>
      <c r="E62" s="30">
        <v>3900</v>
      </c>
      <c r="F62" s="62">
        <f>E62*100/D62</f>
        <v>100</v>
      </c>
      <c r="G62" s="5" t="s">
        <v>68</v>
      </c>
    </row>
    <row r="63" spans="1:7" s="4" customFormat="1" ht="44.25" customHeight="1" x14ac:dyDescent="0.2">
      <c r="A63" s="2"/>
      <c r="B63" s="17"/>
      <c r="C63" s="92"/>
      <c r="D63" s="33"/>
      <c r="E63" s="32"/>
      <c r="F63" s="61"/>
      <c r="G63" s="16"/>
    </row>
    <row r="64" spans="1:7" s="34" customFormat="1" ht="18.75" x14ac:dyDescent="0.2">
      <c r="A64" s="83">
        <v>3</v>
      </c>
      <c r="B64" s="84" t="s">
        <v>30</v>
      </c>
      <c r="C64" s="87"/>
      <c r="D64" s="87"/>
      <c r="E64" s="88"/>
      <c r="F64" s="89"/>
      <c r="G64" s="90"/>
    </row>
    <row r="65" spans="1:7" s="34" customFormat="1" ht="18.75" x14ac:dyDescent="0.3">
      <c r="A65" s="35"/>
      <c r="B65" s="93" t="s">
        <v>39</v>
      </c>
      <c r="C65" s="36" t="s">
        <v>60</v>
      </c>
      <c r="D65" s="37"/>
      <c r="E65" s="53"/>
      <c r="F65" s="64"/>
      <c r="G65" s="51"/>
    </row>
    <row r="66" spans="1:7" s="34" customFormat="1" ht="18.75" x14ac:dyDescent="0.2">
      <c r="A66" s="35"/>
      <c r="B66" s="93"/>
      <c r="C66" s="38" t="s">
        <v>41</v>
      </c>
      <c r="D66" s="39">
        <v>23400</v>
      </c>
      <c r="E66" s="57">
        <v>0</v>
      </c>
      <c r="F66" s="69">
        <f>E66*100/D66</f>
        <v>0</v>
      </c>
      <c r="G66" s="8" t="s">
        <v>69</v>
      </c>
    </row>
    <row r="67" spans="1:7" s="34" customFormat="1" ht="18.75" x14ac:dyDescent="0.2">
      <c r="A67" s="40"/>
      <c r="B67" s="41" t="s">
        <v>40</v>
      </c>
      <c r="C67" s="42"/>
      <c r="D67" s="42"/>
      <c r="E67" s="58"/>
      <c r="F67" s="65"/>
      <c r="G67" s="16"/>
    </row>
    <row r="68" spans="1:7" s="34" customFormat="1" ht="18.75" x14ac:dyDescent="0.3">
      <c r="A68" s="35"/>
      <c r="B68" s="93" t="s">
        <v>54</v>
      </c>
      <c r="C68" s="38" t="s">
        <v>55</v>
      </c>
      <c r="D68" s="39">
        <v>58500</v>
      </c>
      <c r="E68" s="57" t="s">
        <v>70</v>
      </c>
      <c r="F68" s="62" t="s">
        <v>70</v>
      </c>
      <c r="G68" s="51" t="s">
        <v>69</v>
      </c>
    </row>
    <row r="69" spans="1:7" s="34" customFormat="1" ht="18.75" x14ac:dyDescent="0.2">
      <c r="A69" s="35"/>
      <c r="B69" s="93"/>
      <c r="C69" s="36"/>
      <c r="D69" s="36"/>
      <c r="E69" s="53"/>
      <c r="F69" s="64"/>
      <c r="G69" s="8"/>
    </row>
    <row r="70" spans="1:7" s="34" customFormat="1" ht="18.75" x14ac:dyDescent="0.2">
      <c r="A70" s="40"/>
      <c r="B70" s="41"/>
      <c r="C70" s="42"/>
      <c r="D70" s="42"/>
      <c r="E70" s="54"/>
      <c r="F70" s="65"/>
      <c r="G70" s="16"/>
    </row>
    <row r="71" spans="1:7" s="4" customFormat="1" ht="24.75" customHeight="1" x14ac:dyDescent="0.3">
      <c r="A71" s="2"/>
      <c r="B71" s="93" t="s">
        <v>38</v>
      </c>
      <c r="C71" s="91" t="s">
        <v>42</v>
      </c>
      <c r="D71" s="10">
        <v>2140</v>
      </c>
      <c r="E71" s="21">
        <v>2140</v>
      </c>
      <c r="F71" s="62">
        <f>E71*100/D71</f>
        <v>100</v>
      </c>
      <c r="G71" s="51" t="s">
        <v>68</v>
      </c>
    </row>
    <row r="72" spans="1:7" s="4" customFormat="1" ht="35.25" customHeight="1" x14ac:dyDescent="0.2">
      <c r="A72" s="17"/>
      <c r="B72" s="92"/>
      <c r="C72" s="92"/>
      <c r="D72" s="16"/>
      <c r="E72" s="32"/>
      <c r="F72" s="61"/>
      <c r="G72" s="16"/>
    </row>
    <row r="73" spans="1:7" s="4" customFormat="1" ht="18.75" x14ac:dyDescent="0.2">
      <c r="E73" s="55"/>
      <c r="F73" s="66"/>
      <c r="G73" s="43"/>
    </row>
    <row r="74" spans="1:7" s="4" customFormat="1" ht="18.75" x14ac:dyDescent="0.2">
      <c r="E74" s="55"/>
      <c r="F74" s="66"/>
      <c r="G74" s="43"/>
    </row>
    <row r="75" spans="1:7" s="4" customFormat="1" ht="18.75" x14ac:dyDescent="0.2">
      <c r="D75" s="44"/>
      <c r="E75" s="55"/>
      <c r="F75" s="66"/>
      <c r="G75" s="43"/>
    </row>
    <row r="76" spans="1:7" s="4" customFormat="1" ht="18.75" x14ac:dyDescent="0.2">
      <c r="E76" s="55"/>
      <c r="F76" s="66"/>
      <c r="G76" s="43"/>
    </row>
    <row r="77" spans="1:7" s="4" customFormat="1" ht="18.75" x14ac:dyDescent="0.2">
      <c r="C77" s="45"/>
      <c r="E77" s="55"/>
      <c r="F77" s="66"/>
      <c r="G77" s="43"/>
    </row>
    <row r="78" spans="1:7" s="4" customFormat="1" ht="18.75" x14ac:dyDescent="0.2">
      <c r="D78" s="44"/>
      <c r="E78" s="55"/>
      <c r="F78" s="66"/>
      <c r="G78" s="43"/>
    </row>
    <row r="79" spans="1:7" s="4" customFormat="1" ht="18.75" x14ac:dyDescent="0.2">
      <c r="D79" s="44"/>
      <c r="E79" s="55"/>
      <c r="F79" s="66"/>
      <c r="G79" s="43"/>
    </row>
  </sheetData>
  <mergeCells count="19">
    <mergeCell ref="A1:G1"/>
    <mergeCell ref="A2:G2"/>
    <mergeCell ref="A3:G3"/>
    <mergeCell ref="A4:A5"/>
    <mergeCell ref="B4:B5"/>
    <mergeCell ref="C4:C5"/>
    <mergeCell ref="C9:C10"/>
    <mergeCell ref="B71:B72"/>
    <mergeCell ref="B46:B48"/>
    <mergeCell ref="C60:C61"/>
    <mergeCell ref="C62:C63"/>
    <mergeCell ref="B41:B43"/>
    <mergeCell ref="C41:C42"/>
    <mergeCell ref="B65:B66"/>
    <mergeCell ref="B52:B54"/>
    <mergeCell ref="B68:B69"/>
    <mergeCell ref="B38:B40"/>
    <mergeCell ref="C38:C39"/>
    <mergeCell ref="C71:C72"/>
  </mergeCells>
  <pageMargins left="0.31496062992125984" right="7.874015748031496E-2" top="0.19685039370078741" bottom="0.11811023622047245" header="0.31496062992125984" footer="0.31496062992125984"/>
  <pageSetup paperSize="9" scale="85" orientation="landscape" horizontalDpi="4294967293" r:id="rId1"/>
  <rowBreaks count="1" manualBreakCount="1">
    <brk id="58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รายงานผลการใช้จ่ายงบประมาณ</vt:lpstr>
      <vt:lpstr>รายงานผลการใช้จ่ายงบประมาณ!Print_Titles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PC-Klongtan</dc:creator>
  <cp:lastModifiedBy>RATTASAPA</cp:lastModifiedBy>
  <cp:lastPrinted>2025-04-30T03:39:10Z</cp:lastPrinted>
  <dcterms:created xsi:type="dcterms:W3CDTF">2024-04-05T09:25:28Z</dcterms:created>
  <dcterms:modified xsi:type="dcterms:W3CDTF">2025-04-30T03:39:26Z</dcterms:modified>
</cp:coreProperties>
</file>