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RATTASAPA\Desktop\ส.ต.ต.รัฐสภา\POLICE ITA\POLICE ITA 2569\OIT\O10 แผนการใช้จ่ายงบประมาณและการรายงานผล\"/>
    </mc:Choice>
  </mc:AlternateContent>
  <xr:revisionPtr revIDLastSave="0" documentId="13_ncr:1_{E8A8030A-0077-43BB-9F0F-82F24938F252}" xr6:coauthVersionLast="47" xr6:coauthVersionMax="47" xr10:uidLastSave="{00000000-0000-0000-0000-000000000000}"/>
  <bookViews>
    <workbookView xWindow="-120" yWindow="-120" windowWidth="29040" windowHeight="15720" xr2:uid="{D943031B-4DDE-4BC0-B479-3567AE0075EF}"/>
  </bookViews>
  <sheets>
    <sheet name="ผลการใช้จ่ายงบประมาณ  2569" sheetId="1" r:id="rId1"/>
  </sheets>
  <definedNames>
    <definedName name="_xlnm.Print_Titles" localSheetId="0">'ผลการใช้จ่ายงบประมาณ  2569'!$4:$4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" l="1"/>
  <c r="F10" i="1"/>
  <c r="F12" i="1"/>
  <c r="F13" i="1"/>
  <c r="F14" i="1"/>
  <c r="F15" i="1"/>
  <c r="F16" i="1"/>
  <c r="F18" i="1"/>
  <c r="F19" i="1"/>
  <c r="F20" i="1"/>
  <c r="F22" i="1"/>
  <c r="F23" i="1"/>
  <c r="F24" i="1"/>
  <c r="F27" i="1"/>
  <c r="F31" i="1"/>
  <c r="F33" i="1"/>
  <c r="F35" i="1"/>
  <c r="F40" i="1"/>
  <c r="F42" i="1"/>
  <c r="F46" i="1"/>
  <c r="D48" i="1"/>
  <c r="E48" i="1"/>
  <c r="F48" i="1" s="1"/>
</calcChain>
</file>

<file path=xl/sharedStrings.xml><?xml version="1.0" encoding="utf-8"?>
<sst xmlns="http://schemas.openxmlformats.org/spreadsheetml/2006/main" count="98" uniqueCount="59">
  <si>
    <t>4. จัดให้มีการแต่งตั้งคณะทำงานเร่งรัดการใช้จ่ายงบประมาณรายจ่ายประจำปี และมีการประชุมเร่งรัด ติดตามการดําเนินงานและการเบิกอย่างต่อเนื่องทุกเดือน</t>
  </si>
  <si>
    <t>3. ปรับลดการใช้จ่ายงบประมาณบางรายการที่ไม่จําเป็น และเบิกจ่ายงบประมาณให้คุ้มค่ามากที่สุด</t>
  </si>
  <si>
    <t>2. เชิญหน่วยงานที่มีความรู้การเบิกจ่ายงบประมาณ มาอบรมให้ความรู้แก่บุคลากรที่ทำหน้าที่เบิกจ่าย  เพื่อเสริมสร้างความรู้ ความเข้าใจตามระเบียบกฎหมายที่เกี่ยวข้อง</t>
  </si>
  <si>
    <t xml:space="preserve"> 1. ต้องมีการวางแผนการเบิกจ่ายอย่างชัดเจน</t>
  </si>
  <si>
    <t>แนวทางแก้ไขปัญหาในการใช้จ่ายงบประมาณ</t>
  </si>
  <si>
    <t>1. บุคลากรที่ทำหน้าที่เบิกจ่ายงบประมาณ ขาดความรู้ ความเข้าใจ ระเบียบ กฎหมายที่เกี่ยวข้องในการเบิกจ่าย   และขาดความรู้ในการจัดทำเอกสารเบิกจ่าย ที่ถูกต้องตามระเบียบที่กำหนด</t>
  </si>
  <si>
    <t>ปัญหา / อุปสรรค</t>
  </si>
  <si>
    <t>รวมรายละเอียดการเบิกจ่ายงบประมาณ พ.ศ.2569</t>
  </si>
  <si>
    <t>ยังไม่ดำเนินการเบิกจ่าย</t>
  </si>
  <si>
    <t>บรรลุผลตามเป้าหมาย</t>
  </si>
  <si>
    <t>โครงการเพิ่มประสิทธิภาพการบริหารจัดการทำงานคนต่างด้าวที่ทำงานโดยผิดกฎหมาย</t>
  </si>
  <si>
    <t>ค่าใช้จ่ายโครการดำเนินงานตำบลยั่งยืน</t>
  </si>
  <si>
    <t>ไม่มีปัญหาอุปสรรค</t>
  </si>
  <si>
    <t xml:space="preserve"> - กิจกรรมการสร้างภูมคุ้มกันในกลุ่มเป้าหมายระดับโรงเรียน</t>
  </si>
  <si>
    <t>ประถม มัธยมฯ ค่าใช้จ่ายโครงการตำรวจประสานโรงเรียน</t>
  </si>
  <si>
    <t>โครงการสร้างภูมิคุ้มกันและป้องกันยาเสพติด</t>
  </si>
  <si>
    <t>นักค้ายาเสพติดและสกัดกั้น การนำเข้า-ส่งออกยาเสพติด</t>
  </si>
  <si>
    <t>รายการค่าใช้จ่ายในการปราบปราม</t>
  </si>
  <si>
    <t xml:space="preserve"> -กิจกรรมการสกัดกั้น ปราบปราม การผลิตการค้ายาเสพติด </t>
  </si>
  <si>
    <t>และกลุ่มชาติพันธ์ที่เกี่ยวข้องกับยาเสพติด</t>
  </si>
  <si>
    <t xml:space="preserve">   2. โครการสลายโครงการสร้างเครือข่ายผู้มีอิทธิพล</t>
  </si>
  <si>
    <t>ชายแดนและพื้นที่พักคอย Heart Land</t>
  </si>
  <si>
    <t xml:space="preserve">   1. โครงการบริหารจัดการสกัดกั้นยาเสพติดพื้นที่</t>
  </si>
  <si>
    <t xml:space="preserve"> - กิจกรรมการสกัดกั้น ปราบปราม การผลิตการค้ายาเสพติด</t>
  </si>
  <si>
    <t>โครงการปราบปรามการค้ายาเสพติด</t>
  </si>
  <si>
    <t>โครงการการปฏิรูประบบงานตำรวจ</t>
  </si>
  <si>
    <t xml:space="preserve"> - งานสอบสวน 5 ค่า</t>
  </si>
  <si>
    <t xml:space="preserve"> - ค่าสาธารณูปโภค</t>
  </si>
  <si>
    <t xml:space="preserve">  ค่าวัสดุแบบพิมพ์</t>
  </si>
  <si>
    <t>อยู่ระหว่างจัดทำเอกสารเบิกจ่าย</t>
  </si>
  <si>
    <t xml:space="preserve">  ค่าวัสดุคอมพิวเตอร์</t>
  </si>
  <si>
    <t xml:space="preserve">  ค่าวัสดุสำนักงาน</t>
  </si>
  <si>
    <t xml:space="preserve">  ค่าอาหารผู้ต้องหา</t>
  </si>
  <si>
    <t xml:space="preserve">  ค่าน้ำมันเชื้อเพลิง</t>
  </si>
  <si>
    <t xml:space="preserve"> - ค่าวัสดุ</t>
  </si>
  <si>
    <t xml:space="preserve">  ค่าซ่อมแซม/ปรับปรุงพัฒนาหน่วยฯ</t>
  </si>
  <si>
    <t xml:space="preserve">  ค่าซ่อมแซมยานพาหนะ</t>
  </si>
  <si>
    <t xml:space="preserve">  ค่าเดินทางไปราชการ ค่าเบี้ยเลี้ยง ที่พัก พาหนะ</t>
  </si>
  <si>
    <t xml:space="preserve">  ค่าจ้างเหมาบริการทำความสะอาด</t>
  </si>
  <si>
    <t xml:space="preserve">  ค่าเช่าเครื่องถ่ายเอกสาร</t>
  </si>
  <si>
    <t xml:space="preserve"> - ค่าใช้สอย</t>
  </si>
  <si>
    <t xml:space="preserve">  ค่าตอบแทนปฏิบัติงานนอกเวลาราชการ</t>
  </si>
  <si>
    <t xml:space="preserve">  ค่าเบี้ยประชุม กต.ตร.</t>
  </si>
  <si>
    <t xml:space="preserve"> -ค่าตอบแทน</t>
  </si>
  <si>
    <t xml:space="preserve"> - กิจกรรม การบังคับใช้กฎหมายและบริการประชาชน</t>
  </si>
  <si>
    <t>โครงการการบังคับใช้กฎหมาย อำนวยความยุติธรรมและบริการประชาชน</t>
  </si>
  <si>
    <t>แนวทางการแก้ไข</t>
  </si>
  <si>
    <t>ปัญหา/อุปสรรค/</t>
  </si>
  <si>
    <t>คิดเป็นร้อยละ</t>
  </si>
  <si>
    <t>ผลการเบิกจ่าย</t>
  </si>
  <si>
    <t>งบประมาณที่ได้รับ</t>
  </si>
  <si>
    <t>ผลการดำเนินการ</t>
  </si>
  <si>
    <t>ชื่อโครงการ/กิจกรรม</t>
  </si>
  <si>
    <t>ที่</t>
  </si>
  <si>
    <t xml:space="preserve"> ข้อมูล ณ วันที่ 21 กรกฎาคม 2569</t>
  </si>
  <si>
    <t xml:space="preserve">ประจำปีงบประมาณ พ.ศ. 2569 ไตรมาส 1 - 2  ( 1 ต.ค.68 - 31 มี.ค.69) </t>
  </si>
  <si>
    <t>รายงานผลการใช้จ่ายงบประมาณ สถานีตำรวจนครบาลคลองตัน</t>
  </si>
  <si>
    <t xml:space="preserve"> - กิจกรรมการปฏิรูประบบงานสอบสวนและการบังคับใช้กฎหมาย</t>
  </si>
  <si>
    <t>ต่ำกว่าเป้าหมาย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</si>
</sst>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name val="TH SarabunIT๙"/>
      <family val="2"/>
    </font>
    <font>
      <b/>
      <sz val="14"/>
      <name val="TH SarabunIT๙"/>
      <family val="2"/>
    </font>
    <font>
      <sz val="16"/>
      <color theme="0"/>
      <name val="TH SarabunIT๙"/>
      <family val="2"/>
    </font>
    <font>
      <b/>
      <sz val="16"/>
      <color theme="0"/>
      <name val="TH SarabunIT๙"/>
      <family val="2"/>
    </font>
    <font>
      <b/>
      <sz val="14"/>
      <color rgb="FFFF0000"/>
      <name val="TH SarabunIT๙"/>
      <family val="2"/>
    </font>
    <font>
      <sz val="14"/>
      <color rgb="FFFF0000"/>
      <name val="TH SarabunIT๙"/>
      <family val="2"/>
    </font>
    <font>
      <b/>
      <sz val="14"/>
      <color theme="0"/>
      <name val="TH SarabunIT๙"/>
      <family val="2"/>
    </font>
    <font>
      <sz val="16"/>
      <name val="TH SarabunIT๙"/>
      <family val="2"/>
    </font>
    <font>
      <b/>
      <sz val="18"/>
      <name val="TH SarabunIT๙"/>
      <family val="2"/>
    </font>
    <font>
      <b/>
      <sz val="16"/>
      <name val="TH SarabunIT๙"/>
      <family val="2"/>
    </font>
    <font>
      <sz val="12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6">
    <xf numFmtId="0" fontId="0" fillId="0" borderId="0" xfId="0"/>
    <xf numFmtId="0" fontId="2" fillId="0" borderId="0" xfId="0" applyFont="1" applyAlignment="1">
      <alignment vertical="top"/>
    </xf>
    <xf numFmtId="43" fontId="2" fillId="0" borderId="0" xfId="1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vertical="top"/>
    </xf>
    <xf numFmtId="43" fontId="5" fillId="0" borderId="0" xfId="1" applyFont="1" applyAlignment="1">
      <alignment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2" borderId="0" xfId="0" applyFont="1" applyFill="1" applyAlignment="1">
      <alignment vertical="top"/>
    </xf>
    <xf numFmtId="0" fontId="7" fillId="3" borderId="2" xfId="0" applyFont="1" applyFill="1" applyBorder="1" applyAlignment="1">
      <alignment vertical="top"/>
    </xf>
    <xf numFmtId="187" fontId="8" fillId="3" borderId="2" xfId="0" applyNumberFormat="1" applyFont="1" applyFill="1" applyBorder="1" applyAlignment="1">
      <alignment horizontal="right" vertical="top"/>
    </xf>
    <xf numFmtId="43" fontId="8" fillId="3" borderId="2" xfId="1" applyFont="1" applyFill="1" applyBorder="1" applyAlignment="1">
      <alignment vertical="top"/>
    </xf>
    <xf numFmtId="0" fontId="5" fillId="2" borderId="6" xfId="0" applyFont="1" applyFill="1" applyBorder="1" applyAlignment="1">
      <alignment vertical="top"/>
    </xf>
    <xf numFmtId="0" fontId="9" fillId="2" borderId="7" xfId="0" applyFont="1" applyFill="1" applyBorder="1" applyAlignment="1">
      <alignment vertical="top"/>
    </xf>
    <xf numFmtId="43" fontId="9" fillId="2" borderId="7" xfId="1" applyFont="1" applyFill="1" applyBorder="1" applyAlignment="1">
      <alignment vertical="top"/>
    </xf>
    <xf numFmtId="43" fontId="6" fillId="2" borderId="7" xfId="1" applyFont="1" applyFill="1" applyBorder="1" applyAlignment="1">
      <alignment vertical="top"/>
    </xf>
    <xf numFmtId="0" fontId="6" fillId="2" borderId="7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vertical="top" wrapText="1"/>
    </xf>
    <xf numFmtId="0" fontId="5" fillId="0" borderId="9" xfId="0" applyFont="1" applyBorder="1" applyAlignment="1">
      <alignment horizontal="center" vertical="top"/>
    </xf>
    <xf numFmtId="187" fontId="5" fillId="0" borderId="10" xfId="0" applyNumberFormat="1" applyFont="1" applyBorder="1" applyAlignment="1">
      <alignment horizontal="right" vertical="top"/>
    </xf>
    <xf numFmtId="187" fontId="5" fillId="0" borderId="10" xfId="1" applyNumberFormat="1" applyFont="1" applyBorder="1" applyAlignment="1">
      <alignment horizontal="right" vertical="top"/>
    </xf>
    <xf numFmtId="43" fontId="5" fillId="2" borderId="10" xfId="1" applyFont="1" applyFill="1" applyBorder="1" applyAlignment="1">
      <alignment vertical="top"/>
    </xf>
    <xf numFmtId="0" fontId="5" fillId="0" borderId="10" xfId="0" applyFont="1" applyBorder="1" applyAlignment="1">
      <alignment horizontal="center" vertical="top"/>
    </xf>
    <xf numFmtId="0" fontId="5" fillId="2" borderId="11" xfId="0" applyFont="1" applyFill="1" applyBorder="1" applyAlignment="1">
      <alignment vertical="top" wrapText="1"/>
    </xf>
    <xf numFmtId="0" fontId="6" fillId="2" borderId="12" xfId="0" applyFont="1" applyFill="1" applyBorder="1" applyAlignment="1">
      <alignment horizontal="center" vertical="top"/>
    </xf>
    <xf numFmtId="0" fontId="5" fillId="4" borderId="3" xfId="0" applyFont="1" applyFill="1" applyBorder="1" applyAlignment="1">
      <alignment vertical="top"/>
    </xf>
    <xf numFmtId="0" fontId="9" fillId="4" borderId="2" xfId="0" applyFont="1" applyFill="1" applyBorder="1" applyAlignment="1">
      <alignment vertical="top"/>
    </xf>
    <xf numFmtId="43" fontId="9" fillId="4" borderId="2" xfId="1" applyFont="1" applyFill="1" applyBorder="1" applyAlignment="1">
      <alignment vertical="top"/>
    </xf>
    <xf numFmtId="43" fontId="6" fillId="4" borderId="2" xfId="1" applyFont="1" applyFill="1" applyBorder="1" applyAlignment="1">
      <alignment vertical="top"/>
    </xf>
    <xf numFmtId="0" fontId="6" fillId="4" borderId="2" xfId="0" applyFont="1" applyFill="1" applyBorder="1" applyAlignment="1">
      <alignment horizontal="center" vertical="top"/>
    </xf>
    <xf numFmtId="0" fontId="6" fillId="4" borderId="4" xfId="0" applyFont="1" applyFill="1" applyBorder="1" applyAlignment="1">
      <alignment vertical="top"/>
    </xf>
    <xf numFmtId="43" fontId="9" fillId="2" borderId="8" xfId="1" applyFont="1" applyFill="1" applyBorder="1" applyAlignment="1">
      <alignment vertical="top"/>
    </xf>
    <xf numFmtId="0" fontId="5" fillId="2" borderId="7" xfId="0" applyFont="1" applyFill="1" applyBorder="1" applyAlignment="1">
      <alignment horizontal="center" vertical="top"/>
    </xf>
    <xf numFmtId="0" fontId="5" fillId="2" borderId="8" xfId="0" applyFont="1" applyFill="1" applyBorder="1" applyAlignment="1">
      <alignment vertical="top"/>
    </xf>
    <xf numFmtId="0" fontId="5" fillId="2" borderId="13" xfId="0" applyFont="1" applyFill="1" applyBorder="1" applyAlignment="1">
      <alignment vertical="top"/>
    </xf>
    <xf numFmtId="0" fontId="9" fillId="2" borderId="12" xfId="0" applyFont="1" applyFill="1" applyBorder="1" applyAlignment="1">
      <alignment vertical="top"/>
    </xf>
    <xf numFmtId="43" fontId="9" fillId="2" borderId="14" xfId="1" applyFont="1" applyFill="1" applyBorder="1" applyAlignment="1">
      <alignment vertical="top"/>
    </xf>
    <xf numFmtId="43" fontId="5" fillId="2" borderId="12" xfId="1" applyFont="1" applyFill="1" applyBorder="1" applyAlignment="1">
      <alignment vertical="top"/>
    </xf>
    <xf numFmtId="0" fontId="5" fillId="2" borderId="12" xfId="0" applyFont="1" applyFill="1" applyBorder="1" applyAlignment="1">
      <alignment horizontal="center" vertical="top"/>
    </xf>
    <xf numFmtId="0" fontId="5" fillId="2" borderId="14" xfId="0" applyFont="1" applyFill="1" applyBorder="1" applyAlignment="1">
      <alignment vertical="top"/>
    </xf>
    <xf numFmtId="43" fontId="5" fillId="0" borderId="10" xfId="0" applyNumberFormat="1" applyFont="1" applyBorder="1" applyAlignment="1">
      <alignment horizontal="center" vertical="top"/>
    </xf>
    <xf numFmtId="43" fontId="5" fillId="0" borderId="11" xfId="1" applyFont="1" applyBorder="1" applyAlignment="1">
      <alignment horizontal="center" vertical="top"/>
    </xf>
    <xf numFmtId="0" fontId="5" fillId="2" borderId="11" xfId="0" applyFont="1" applyFill="1" applyBorder="1" applyAlignment="1">
      <alignment vertical="top"/>
    </xf>
    <xf numFmtId="43" fontId="5" fillId="2" borderId="7" xfId="1" applyFont="1" applyFill="1" applyBorder="1" applyAlignment="1">
      <alignment vertical="top"/>
    </xf>
    <xf numFmtId="0" fontId="9" fillId="4" borderId="3" xfId="0" applyFont="1" applyFill="1" applyBorder="1" applyAlignment="1">
      <alignment vertical="top"/>
    </xf>
    <xf numFmtId="43" fontId="9" fillId="4" borderId="5" xfId="1" applyFont="1" applyFill="1" applyBorder="1" applyAlignment="1">
      <alignment vertical="top"/>
    </xf>
    <xf numFmtId="0" fontId="6" fillId="4" borderId="5" xfId="0" applyFont="1" applyFill="1" applyBorder="1" applyAlignment="1">
      <alignment vertical="top"/>
    </xf>
    <xf numFmtId="0" fontId="10" fillId="0" borderId="7" xfId="0" applyFont="1" applyBorder="1" applyAlignment="1">
      <alignment vertical="top"/>
    </xf>
    <xf numFmtId="0" fontId="10" fillId="0" borderId="12" xfId="0" applyFont="1" applyBorder="1" applyAlignment="1">
      <alignment vertical="top"/>
    </xf>
    <xf numFmtId="43" fontId="10" fillId="0" borderId="12" xfId="1" applyFont="1" applyBorder="1" applyAlignment="1">
      <alignment vertical="top"/>
    </xf>
    <xf numFmtId="43" fontId="10" fillId="0" borderId="7" xfId="1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vertical="top"/>
    </xf>
    <xf numFmtId="0" fontId="10" fillId="0" borderId="7" xfId="0" applyFont="1" applyBorder="1" applyAlignment="1">
      <alignment horizontal="center" vertical="top"/>
    </xf>
    <xf numFmtId="0" fontId="5" fillId="0" borderId="12" xfId="0" applyFont="1" applyBorder="1" applyAlignment="1">
      <alignment vertical="top"/>
    </xf>
    <xf numFmtId="0" fontId="5" fillId="0" borderId="12" xfId="0" applyFont="1" applyBorder="1" applyAlignment="1">
      <alignment horizontal="center" vertical="top"/>
    </xf>
    <xf numFmtId="43" fontId="5" fillId="0" borderId="12" xfId="1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6" fillId="0" borderId="12" xfId="0" applyFont="1" applyBorder="1" applyAlignment="1">
      <alignment vertical="top"/>
    </xf>
    <xf numFmtId="43" fontId="5" fillId="0" borderId="12" xfId="0" applyNumberFormat="1" applyFont="1" applyBorder="1" applyAlignment="1">
      <alignment horizontal="center" vertical="top"/>
    </xf>
    <xf numFmtId="43" fontId="5" fillId="0" borderId="12" xfId="1" applyFont="1" applyBorder="1" applyAlignment="1">
      <alignment horizontal="right" vertical="top"/>
    </xf>
    <xf numFmtId="43" fontId="5" fillId="0" borderId="7" xfId="1" applyFont="1" applyBorder="1" applyAlignment="1">
      <alignment horizontal="center" vertical="top"/>
    </xf>
    <xf numFmtId="4" fontId="5" fillId="0" borderId="7" xfId="0" applyNumberFormat="1" applyFont="1" applyBorder="1" applyAlignment="1">
      <alignment horizontal="right" vertical="top"/>
    </xf>
    <xf numFmtId="43" fontId="5" fillId="0" borderId="10" xfId="1" applyFont="1" applyBorder="1" applyAlignment="1">
      <alignment horizontal="center" vertical="top"/>
    </xf>
    <xf numFmtId="4" fontId="5" fillId="0" borderId="10" xfId="0" applyNumberFormat="1" applyFont="1" applyBorder="1" applyAlignment="1">
      <alignment horizontal="right" vertical="top"/>
    </xf>
    <xf numFmtId="43" fontId="5" fillId="0" borderId="10" xfId="0" applyNumberFormat="1" applyFont="1" applyBorder="1" applyAlignment="1">
      <alignment vertical="top"/>
    </xf>
    <xf numFmtId="0" fontId="10" fillId="0" borderId="12" xfId="0" applyFont="1" applyBorder="1" applyAlignment="1">
      <alignment horizontal="center" vertical="top"/>
    </xf>
    <xf numFmtId="43" fontId="10" fillId="0" borderId="12" xfId="1" applyFont="1" applyBorder="1" applyAlignment="1">
      <alignment horizontal="center" vertical="top"/>
    </xf>
    <xf numFmtId="4" fontId="10" fillId="0" borderId="12" xfId="0" applyNumberFormat="1" applyFont="1" applyBorder="1" applyAlignment="1">
      <alignment horizontal="right" vertical="top"/>
    </xf>
    <xf numFmtId="43" fontId="5" fillId="0" borderId="12" xfId="1" applyFont="1" applyBorder="1" applyAlignment="1">
      <alignment vertical="top"/>
    </xf>
    <xf numFmtId="4" fontId="5" fillId="0" borderId="12" xfId="0" applyNumberFormat="1" applyFont="1" applyBorder="1" applyAlignment="1">
      <alignment horizontal="right" vertical="top"/>
    </xf>
    <xf numFmtId="43" fontId="6" fillId="0" borderId="12" xfId="1" applyFont="1" applyBorder="1" applyAlignment="1">
      <alignment horizontal="center" vertical="top"/>
    </xf>
    <xf numFmtId="43" fontId="6" fillId="0" borderId="12" xfId="1" applyFont="1" applyBorder="1" applyAlignment="1">
      <alignment vertical="top"/>
    </xf>
    <xf numFmtId="0" fontId="6" fillId="4" borderId="2" xfId="0" applyFont="1" applyFill="1" applyBorder="1" applyAlignment="1">
      <alignment vertical="top"/>
    </xf>
    <xf numFmtId="4" fontId="5" fillId="0" borderId="12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43" fontId="5" fillId="0" borderId="2" xfId="0" applyNumberFormat="1" applyFont="1" applyBorder="1" applyAlignment="1">
      <alignment horizontal="center" vertical="top"/>
    </xf>
    <xf numFmtId="43" fontId="5" fillId="0" borderId="2" xfId="1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right" vertical="top"/>
    </xf>
    <xf numFmtId="0" fontId="6" fillId="0" borderId="2" xfId="0" applyFont="1" applyBorder="1" applyAlignment="1">
      <alignment vertical="top"/>
    </xf>
    <xf numFmtId="43" fontId="5" fillId="0" borderId="7" xfId="0" applyNumberFormat="1" applyFont="1" applyBorder="1" applyAlignment="1">
      <alignment horizontal="center" vertical="top"/>
    </xf>
    <xf numFmtId="187" fontId="5" fillId="0" borderId="12" xfId="0" applyNumberFormat="1" applyFont="1" applyBorder="1" applyAlignment="1">
      <alignment horizontal="right" vertical="top"/>
    </xf>
    <xf numFmtId="2" fontId="5" fillId="0" borderId="12" xfId="1" applyNumberFormat="1" applyFont="1" applyBorder="1" applyAlignment="1">
      <alignment horizontal="right" vertical="top"/>
    </xf>
    <xf numFmtId="0" fontId="5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vertical="top"/>
    </xf>
    <xf numFmtId="43" fontId="5" fillId="0" borderId="10" xfId="1" applyFont="1" applyBorder="1" applyAlignment="1">
      <alignment vertical="top"/>
    </xf>
    <xf numFmtId="0" fontId="6" fillId="0" borderId="10" xfId="0" applyFont="1" applyBorder="1" applyAlignment="1">
      <alignment horizontal="center" vertical="top"/>
    </xf>
    <xf numFmtId="0" fontId="6" fillId="0" borderId="10" xfId="0" applyFont="1" applyBorder="1" applyAlignment="1">
      <alignment vertical="top"/>
    </xf>
    <xf numFmtId="0" fontId="6" fillId="0" borderId="10" xfId="0" applyFont="1" applyBorder="1" applyAlignment="1">
      <alignment horizontal="left" vertical="top"/>
    </xf>
    <xf numFmtId="0" fontId="6" fillId="0" borderId="0" xfId="0" applyFont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43" fontId="6" fillId="0" borderId="12" xfId="1" applyFont="1" applyBorder="1" applyAlignment="1">
      <alignment horizontal="center" vertical="top" wrapText="1"/>
    </xf>
    <xf numFmtId="0" fontId="6" fillId="0" borderId="12" xfId="0" applyFont="1" applyBorder="1" applyAlignment="1">
      <alignment horizontal="left" vertical="top" wrapText="1"/>
    </xf>
    <xf numFmtId="0" fontId="10" fillId="4" borderId="2" xfId="0" applyFont="1" applyFill="1" applyBorder="1" applyAlignment="1">
      <alignment vertical="top"/>
    </xf>
    <xf numFmtId="43" fontId="10" fillId="4" borderId="2" xfId="1" applyFont="1" applyFill="1" applyBorder="1" applyAlignment="1">
      <alignment vertical="top"/>
    </xf>
    <xf numFmtId="0" fontId="11" fillId="3" borderId="7" xfId="0" applyFont="1" applyFill="1" applyBorder="1" applyAlignment="1">
      <alignment horizontal="center" vertical="top"/>
    </xf>
    <xf numFmtId="43" fontId="11" fillId="3" borderId="7" xfId="1" applyFont="1" applyFill="1" applyBorder="1" applyAlignment="1">
      <alignment horizontal="center" vertical="top"/>
    </xf>
    <xf numFmtId="0" fontId="11" fillId="3" borderId="8" xfId="0" applyFont="1" applyFill="1" applyBorder="1" applyAlignment="1">
      <alignment horizontal="center" vertical="top"/>
    </xf>
    <xf numFmtId="0" fontId="11" fillId="3" borderId="10" xfId="0" applyFont="1" applyFill="1" applyBorder="1" applyAlignment="1">
      <alignment horizontal="center" vertical="top"/>
    </xf>
    <xf numFmtId="43" fontId="11" fillId="3" borderId="10" xfId="1" applyFont="1" applyFill="1" applyBorder="1" applyAlignment="1">
      <alignment horizontal="center" vertical="top"/>
    </xf>
    <xf numFmtId="0" fontId="11" fillId="3" borderId="11" xfId="0" applyFont="1" applyFill="1" applyBorder="1" applyAlignment="1">
      <alignment horizontal="center" vertical="top"/>
    </xf>
    <xf numFmtId="4" fontId="10" fillId="0" borderId="7" xfId="0" applyNumberFormat="1" applyFont="1" applyBorder="1" applyAlignment="1">
      <alignment horizontal="right" vertical="top"/>
    </xf>
    <xf numFmtId="0" fontId="15" fillId="0" borderId="0" xfId="0" applyFont="1" applyAlignment="1">
      <alignment vertical="top"/>
    </xf>
    <xf numFmtId="4" fontId="15" fillId="0" borderId="0" xfId="0" applyNumberFormat="1" applyFont="1" applyAlignment="1">
      <alignment vertical="top"/>
    </xf>
    <xf numFmtId="43" fontId="15" fillId="0" borderId="0" xfId="1" applyFont="1" applyAlignment="1">
      <alignment vertical="top"/>
    </xf>
    <xf numFmtId="43" fontId="5" fillId="0" borderId="0" xfId="1" applyFont="1" applyAlignment="1">
      <alignment horizontal="left" vertical="top"/>
    </xf>
    <xf numFmtId="0" fontId="15" fillId="0" borderId="1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8" fillId="3" borderId="5" xfId="0" applyFont="1" applyFill="1" applyBorder="1" applyAlignment="1">
      <alignment horizontal="center" vertical="top"/>
    </xf>
    <xf numFmtId="0" fontId="8" fillId="3" borderId="4" xfId="0" applyFont="1" applyFill="1" applyBorder="1" applyAlignment="1">
      <alignment horizontal="center" vertical="top"/>
    </xf>
    <xf numFmtId="0" fontId="8" fillId="3" borderId="3" xfId="0" applyFont="1" applyFill="1" applyBorder="1" applyAlignment="1">
      <alignment horizontal="center" vertical="top"/>
    </xf>
    <xf numFmtId="0" fontId="11" fillId="3" borderId="10" xfId="0" applyFont="1" applyFill="1" applyBorder="1" applyAlignment="1">
      <alignment horizontal="center" vertical="top"/>
    </xf>
    <xf numFmtId="0" fontId="11" fillId="3" borderId="7" xfId="0" applyFont="1" applyFill="1" applyBorder="1" applyAlignment="1">
      <alignment horizontal="center" vertical="top"/>
    </xf>
    <xf numFmtId="0" fontId="12" fillId="0" borderId="15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5" Type="http://schemas.openxmlformats.org/officeDocument/2006/relationships/image" Target="../media/image4.jp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387304</xdr:colOff>
      <xdr:row>58</xdr:row>
      <xdr:rowOff>48722</xdr:rowOff>
    </xdr:from>
    <xdr:to>
      <xdr:col>5</xdr:col>
      <xdr:colOff>432989</xdr:colOff>
      <xdr:row>62</xdr:row>
      <xdr:rowOff>91110</xdr:rowOff>
    </xdr:to>
    <xdr:sp macro="" textlink="">
      <xdr:nvSpPr>
        <xdr:cNvPr id="2" name="กล่องข้อความ 2">
          <a:extLst>
            <a:ext uri="{FF2B5EF4-FFF2-40B4-BE49-F238E27FC236}">
              <a16:creationId xmlns:a16="http://schemas.microsoft.com/office/drawing/2014/main" id="{E65166A1-5C7E-4825-81B1-9EB64FDF8F12}"/>
            </a:ext>
          </a:extLst>
        </xdr:cNvPr>
        <xdr:cNvSpPr txBox="1"/>
      </xdr:nvSpPr>
      <xdr:spPr>
        <a:xfrm>
          <a:off x="6251391" y="14477026"/>
          <a:ext cx="2911468" cy="8043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พ.ต.อ.                          </a:t>
          </a:r>
          <a:r>
            <a:rPr lang="th-TH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th-TH" sz="1600" b="1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ผู้ตรวจรายงาน</a:t>
          </a:r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(</a:t>
          </a:r>
          <a:r>
            <a:rPr lang="th-TH" sz="16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พิสิษฐ์  มีวิริยกุล )</a:t>
          </a:r>
        </a:p>
        <a:p>
          <a:r>
            <a:rPr lang="th-TH" sz="16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ผกก.สน.คลองตัน</a:t>
          </a:r>
          <a:endParaRPr lang="en-US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1</xdr:col>
      <xdr:colOff>1476786</xdr:colOff>
      <xdr:row>58</xdr:row>
      <xdr:rowOff>71097</xdr:rowOff>
    </xdr:from>
    <xdr:to>
      <xdr:col>2</xdr:col>
      <xdr:colOff>1581978</xdr:colOff>
      <xdr:row>62</xdr:row>
      <xdr:rowOff>107675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B0968620-77E2-569E-0A9E-BF2A24B83F82}"/>
            </a:ext>
          </a:extLst>
        </xdr:cNvPr>
        <xdr:cNvSpPr txBox="1"/>
      </xdr:nvSpPr>
      <xdr:spPr>
        <a:xfrm>
          <a:off x="1841221" y="14499401"/>
          <a:ext cx="3741257" cy="7985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พ.ต.ท.                        ผู้รายงาน</a:t>
          </a:r>
        </a:p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(</a:t>
          </a:r>
          <a:r>
            <a:rPr lang="th-TH" sz="16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สมบัติ  ทอรี )</a:t>
          </a:r>
        </a:p>
        <a:p>
          <a:r>
            <a:rPr lang="th-TH" sz="16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สว.อก.สน.คลองตัน</a:t>
          </a:r>
          <a:endParaRPr lang="en-US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1</xdr:col>
      <xdr:colOff>2170044</xdr:colOff>
      <xdr:row>57</xdr:row>
      <xdr:rowOff>155283</xdr:rowOff>
    </xdr:from>
    <xdr:to>
      <xdr:col>1</xdr:col>
      <xdr:colOff>2790703</xdr:colOff>
      <xdr:row>59</xdr:row>
      <xdr:rowOff>79768</xdr:rowOff>
    </xdr:to>
    <xdr:pic>
      <xdr:nvPicPr>
        <xdr:cNvPr id="5" name="รูปภาพ 5">
          <a:extLst>
            <a:ext uri="{FF2B5EF4-FFF2-40B4-BE49-F238E27FC236}">
              <a16:creationId xmlns:a16="http://schemas.microsoft.com/office/drawing/2014/main" id="{0778D830-39F6-0A9B-44E5-EFD0E6EC8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4479" y="14393087"/>
          <a:ext cx="620659" cy="305485"/>
        </a:xfrm>
        <a:prstGeom prst="rect">
          <a:avLst/>
        </a:prstGeom>
      </xdr:spPr>
    </xdr:pic>
    <xdr:clientData/>
  </xdr:twoCellAnchor>
  <xdr:oneCellAnchor>
    <xdr:from>
      <xdr:col>3</xdr:col>
      <xdr:colOff>1071358</xdr:colOff>
      <xdr:row>56</xdr:row>
      <xdr:rowOff>182195</xdr:rowOff>
    </xdr:from>
    <xdr:ext cx="685346" cy="497986"/>
    <xdr:pic>
      <xdr:nvPicPr>
        <xdr:cNvPr id="6" name="รูปภาพ 6" descr="C:\Users\User\Desktop\พ.ต.อ.พิสิษฐ์  มีวิริยกุล.png">
          <a:extLst>
            <a:ext uri="{FF2B5EF4-FFF2-40B4-BE49-F238E27FC236}">
              <a16:creationId xmlns:a16="http://schemas.microsoft.com/office/drawing/2014/main" id="{588F10B9-839C-4B39-9F4A-AFAF5978757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5445" y="14229499"/>
          <a:ext cx="685346" cy="49798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342511</xdr:colOff>
      <xdr:row>0</xdr:row>
      <xdr:rowOff>0</xdr:rowOff>
    </xdr:from>
    <xdr:ext cx="1701819" cy="665532"/>
    <xdr:pic>
      <xdr:nvPicPr>
        <xdr:cNvPr id="7" name="รูปภาพ 7">
          <a:extLst>
            <a:ext uri="{FF2B5EF4-FFF2-40B4-BE49-F238E27FC236}">
              <a16:creationId xmlns:a16="http://schemas.microsoft.com/office/drawing/2014/main" id="{AA83567D-8DD1-4542-BAF0-577A1368A1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85" t="33311" r="12725" b="24033"/>
        <a:stretch/>
      </xdr:blipFill>
      <xdr:spPr>
        <a:xfrm>
          <a:off x="4514461" y="0"/>
          <a:ext cx="1701819" cy="665532"/>
        </a:xfrm>
        <a:prstGeom prst="rect">
          <a:avLst/>
        </a:prstGeom>
      </xdr:spPr>
    </xdr:pic>
    <xdr:clientData/>
  </xdr:oneCellAnchor>
  <xdr:twoCellAnchor editAs="oneCell">
    <xdr:from>
      <xdr:col>1</xdr:col>
      <xdr:colOff>745435</xdr:colOff>
      <xdr:row>63</xdr:row>
      <xdr:rowOff>140805</xdr:rowOff>
    </xdr:from>
    <xdr:to>
      <xdr:col>4</xdr:col>
      <xdr:colOff>1199460</xdr:colOff>
      <xdr:row>118</xdr:row>
      <xdr:rowOff>103305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419A6099-6D1B-C0E5-F957-18185AF53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9870" y="15480196"/>
          <a:ext cx="7386568" cy="10440000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D6B6D-8048-4E22-9989-211DF3A8D215}">
  <dimension ref="A1:G66"/>
  <sheetViews>
    <sheetView tabSelected="1" topLeftCell="A2" zoomScale="115" zoomScaleNormal="115" workbookViewId="0">
      <selection activeCell="C13" sqref="C13"/>
    </sheetView>
  </sheetViews>
  <sheetFormatPr defaultColWidth="9.125" defaultRowHeight="15" x14ac:dyDescent="0.2"/>
  <cols>
    <col min="1" max="1" width="4.75" style="1" customWidth="1"/>
    <col min="2" max="2" width="47.75" style="1" customWidth="1"/>
    <col min="3" max="3" width="24.5" style="3" customWidth="1"/>
    <col min="4" max="4" width="18.75" style="1" customWidth="1"/>
    <col min="5" max="5" width="18.75" style="2" customWidth="1"/>
    <col min="6" max="6" width="12.5" style="1" customWidth="1"/>
    <col min="7" max="7" width="27.625" style="1" customWidth="1"/>
    <col min="8" max="16384" width="9.125" style="1"/>
  </cols>
  <sheetData>
    <row r="1" spans="1:7" ht="23.25" customHeight="1" x14ac:dyDescent="0.2">
      <c r="A1" s="112" t="s">
        <v>56</v>
      </c>
      <c r="B1" s="112"/>
      <c r="C1" s="112"/>
      <c r="D1" s="112"/>
      <c r="E1" s="112"/>
      <c r="F1" s="112"/>
      <c r="G1" s="112"/>
    </row>
    <row r="2" spans="1:7" ht="23.25" customHeight="1" x14ac:dyDescent="0.2">
      <c r="A2" s="113" t="s">
        <v>55</v>
      </c>
      <c r="B2" s="113"/>
      <c r="C2" s="113"/>
      <c r="D2" s="113"/>
      <c r="E2" s="113"/>
      <c r="F2" s="113"/>
      <c r="G2" s="113"/>
    </row>
    <row r="3" spans="1:7" ht="23.25" customHeight="1" x14ac:dyDescent="0.2">
      <c r="A3" s="119" t="s">
        <v>54</v>
      </c>
      <c r="B3" s="119"/>
      <c r="C3" s="119"/>
      <c r="D3" s="119"/>
      <c r="E3" s="119"/>
      <c r="F3" s="119"/>
      <c r="G3" s="119"/>
    </row>
    <row r="4" spans="1:7" s="6" customFormat="1" ht="19.5" customHeight="1" x14ac:dyDescent="0.2">
      <c r="A4" s="117" t="s">
        <v>53</v>
      </c>
      <c r="B4" s="100" t="s">
        <v>52</v>
      </c>
      <c r="C4" s="100" t="s">
        <v>51</v>
      </c>
      <c r="D4" s="102" t="s">
        <v>50</v>
      </c>
      <c r="E4" s="101" t="s">
        <v>49</v>
      </c>
      <c r="F4" s="100" t="s">
        <v>48</v>
      </c>
      <c r="G4" s="100" t="s">
        <v>47</v>
      </c>
    </row>
    <row r="5" spans="1:7" s="6" customFormat="1" ht="19.5" customHeight="1" x14ac:dyDescent="0.2">
      <c r="A5" s="118"/>
      <c r="B5" s="97"/>
      <c r="C5" s="97"/>
      <c r="D5" s="99"/>
      <c r="E5" s="98"/>
      <c r="F5" s="97"/>
      <c r="G5" s="97" t="s">
        <v>46</v>
      </c>
    </row>
    <row r="6" spans="1:7" s="6" customFormat="1" ht="22.5" customHeight="1" x14ac:dyDescent="0.2">
      <c r="A6" s="31">
        <v>1</v>
      </c>
      <c r="B6" s="75" t="s">
        <v>45</v>
      </c>
      <c r="C6" s="31"/>
      <c r="D6" s="95"/>
      <c r="E6" s="96"/>
      <c r="F6" s="95"/>
      <c r="G6" s="95"/>
    </row>
    <row r="7" spans="1:7" s="91" customFormat="1" ht="18.75" customHeight="1" x14ac:dyDescent="0.2">
      <c r="A7" s="120"/>
      <c r="B7" s="94" t="s">
        <v>44</v>
      </c>
      <c r="C7" s="92"/>
      <c r="D7" s="92"/>
      <c r="E7" s="93"/>
      <c r="F7" s="92"/>
      <c r="G7" s="92"/>
    </row>
    <row r="8" spans="1:7" s="6" customFormat="1" ht="19.5" customHeight="1" x14ac:dyDescent="0.2">
      <c r="A8" s="121"/>
      <c r="B8" s="89" t="s">
        <v>43</v>
      </c>
      <c r="C8" s="88"/>
      <c r="D8" s="66"/>
      <c r="E8" s="87"/>
      <c r="F8" s="86"/>
      <c r="G8" s="86"/>
    </row>
    <row r="9" spans="1:7" s="6" customFormat="1" ht="19.5" customHeight="1" x14ac:dyDescent="0.2">
      <c r="A9" s="121"/>
      <c r="B9" s="56" t="s">
        <v>42</v>
      </c>
      <c r="C9" s="57" t="s">
        <v>58</v>
      </c>
      <c r="D9" s="72">
        <v>175000</v>
      </c>
      <c r="E9" s="58">
        <v>76800</v>
      </c>
      <c r="F9" s="61">
        <f>E9*100/D9</f>
        <v>43.885714285714286</v>
      </c>
      <c r="G9" s="57" t="s">
        <v>12</v>
      </c>
    </row>
    <row r="10" spans="1:7" s="6" customFormat="1" ht="21" customHeight="1" x14ac:dyDescent="0.2">
      <c r="A10" s="121"/>
      <c r="B10" s="54" t="s">
        <v>41</v>
      </c>
      <c r="C10" s="57" t="s">
        <v>58</v>
      </c>
      <c r="D10" s="64">
        <v>2000000</v>
      </c>
      <c r="E10" s="63">
        <v>635900</v>
      </c>
      <c r="F10" s="82">
        <f>E10*100/D10</f>
        <v>31.795000000000002</v>
      </c>
      <c r="G10" s="53" t="s">
        <v>12</v>
      </c>
    </row>
    <row r="11" spans="1:7" s="6" customFormat="1" ht="18.75" x14ac:dyDescent="0.2">
      <c r="A11" s="121"/>
      <c r="B11" s="90" t="s">
        <v>40</v>
      </c>
      <c r="C11" s="88"/>
      <c r="D11" s="66"/>
      <c r="E11" s="87"/>
      <c r="F11" s="86"/>
      <c r="G11" s="86"/>
    </row>
    <row r="12" spans="1:7" s="6" customFormat="1" ht="21.75" customHeight="1" x14ac:dyDescent="0.2">
      <c r="A12" s="121"/>
      <c r="B12" s="85" t="s">
        <v>39</v>
      </c>
      <c r="C12" s="57" t="s">
        <v>9</v>
      </c>
      <c r="D12" s="72">
        <v>96300</v>
      </c>
      <c r="E12" s="58">
        <v>48150</v>
      </c>
      <c r="F12" s="61">
        <f>E12*100/D12</f>
        <v>50</v>
      </c>
      <c r="G12" s="57" t="s">
        <v>12</v>
      </c>
    </row>
    <row r="13" spans="1:7" s="6" customFormat="1" ht="18.75" x14ac:dyDescent="0.2">
      <c r="A13" s="121"/>
      <c r="B13" s="85" t="s">
        <v>38</v>
      </c>
      <c r="C13" s="57" t="s">
        <v>9</v>
      </c>
      <c r="D13" s="72">
        <v>312000</v>
      </c>
      <c r="E13" s="58">
        <v>156000</v>
      </c>
      <c r="F13" s="61">
        <f>E13*100/D13</f>
        <v>50</v>
      </c>
      <c r="G13" s="57" t="s">
        <v>12</v>
      </c>
    </row>
    <row r="14" spans="1:7" s="6" customFormat="1" ht="18.75" x14ac:dyDescent="0.2">
      <c r="A14" s="121"/>
      <c r="B14" s="85" t="s">
        <v>37</v>
      </c>
      <c r="C14" s="57" t="s">
        <v>58</v>
      </c>
      <c r="D14" s="72">
        <v>70000</v>
      </c>
      <c r="E14" s="58">
        <v>8215.76</v>
      </c>
      <c r="F14" s="61">
        <f>E14*100/D14</f>
        <v>11.736800000000001</v>
      </c>
      <c r="G14" s="57" t="s">
        <v>12</v>
      </c>
    </row>
    <row r="15" spans="1:7" s="6" customFormat="1" ht="18.75" x14ac:dyDescent="0.2">
      <c r="A15" s="121"/>
      <c r="B15" s="85" t="s">
        <v>36</v>
      </c>
      <c r="C15" s="57" t="s">
        <v>58</v>
      </c>
      <c r="D15" s="72">
        <v>217400</v>
      </c>
      <c r="E15" s="58">
        <v>4980</v>
      </c>
      <c r="F15" s="61">
        <f>E15*100/D15</f>
        <v>2.2907083716651333</v>
      </c>
      <c r="G15" s="57" t="s">
        <v>12</v>
      </c>
    </row>
    <row r="16" spans="1:7" s="6" customFormat="1" ht="21" customHeight="1" x14ac:dyDescent="0.2">
      <c r="A16" s="121"/>
      <c r="B16" s="54" t="s">
        <v>35</v>
      </c>
      <c r="C16" s="57" t="s">
        <v>58</v>
      </c>
      <c r="D16" s="64">
        <v>1630000</v>
      </c>
      <c r="E16" s="63">
        <v>671641.76</v>
      </c>
      <c r="F16" s="82">
        <f>E16*100/D16</f>
        <v>41.205015950920249</v>
      </c>
      <c r="G16" s="53" t="s">
        <v>12</v>
      </c>
    </row>
    <row r="17" spans="1:7" s="6" customFormat="1" ht="21" customHeight="1" x14ac:dyDescent="0.2">
      <c r="A17" s="121"/>
      <c r="B17" s="89" t="s">
        <v>34</v>
      </c>
      <c r="C17" s="88"/>
      <c r="D17" s="66"/>
      <c r="E17" s="87"/>
      <c r="F17" s="86"/>
      <c r="G17" s="86"/>
    </row>
    <row r="18" spans="1:7" s="6" customFormat="1" ht="18.75" x14ac:dyDescent="0.2">
      <c r="A18" s="121"/>
      <c r="B18" s="85" t="s">
        <v>33</v>
      </c>
      <c r="C18" s="57" t="s">
        <v>58</v>
      </c>
      <c r="D18" s="72">
        <v>2500000</v>
      </c>
      <c r="E18" s="58">
        <v>1090796.3999999999</v>
      </c>
      <c r="F18" s="61">
        <f>E18*100/D18</f>
        <v>43.631855999999992</v>
      </c>
      <c r="G18" s="57" t="s">
        <v>12</v>
      </c>
    </row>
    <row r="19" spans="1:7" s="6" customFormat="1" ht="19.5" customHeight="1" x14ac:dyDescent="0.2">
      <c r="A19" s="121"/>
      <c r="B19" s="85" t="s">
        <v>32</v>
      </c>
      <c r="C19" s="57" t="s">
        <v>9</v>
      </c>
      <c r="D19" s="72">
        <v>60000</v>
      </c>
      <c r="E19" s="58">
        <v>34375</v>
      </c>
      <c r="F19" s="61">
        <f>E19*100/D19</f>
        <v>57.291666666666664</v>
      </c>
      <c r="G19" s="57" t="s">
        <v>12</v>
      </c>
    </row>
    <row r="20" spans="1:7" s="6" customFormat="1" ht="19.5" customHeight="1" x14ac:dyDescent="0.2">
      <c r="A20" s="121"/>
      <c r="B20" s="85" t="s">
        <v>31</v>
      </c>
      <c r="C20" s="57" t="s">
        <v>58</v>
      </c>
      <c r="D20" s="72">
        <v>200000</v>
      </c>
      <c r="E20" s="58">
        <v>95056.66</v>
      </c>
      <c r="F20" s="61">
        <f>E20*100/D20</f>
        <v>47.528329999999997</v>
      </c>
      <c r="G20" s="57" t="s">
        <v>12</v>
      </c>
    </row>
    <row r="21" spans="1:7" s="6" customFormat="1" ht="19.5" customHeight="1" x14ac:dyDescent="0.2">
      <c r="A21" s="121"/>
      <c r="B21" s="56" t="s">
        <v>30</v>
      </c>
      <c r="C21" s="57" t="s">
        <v>58</v>
      </c>
      <c r="D21" s="72">
        <v>100000</v>
      </c>
      <c r="E21" s="84">
        <v>0</v>
      </c>
      <c r="F21" s="83">
        <v>0</v>
      </c>
      <c r="G21" s="57" t="s">
        <v>29</v>
      </c>
    </row>
    <row r="22" spans="1:7" s="6" customFormat="1" ht="19.5" customHeight="1" x14ac:dyDescent="0.2">
      <c r="A22" s="121"/>
      <c r="B22" s="54" t="s">
        <v>28</v>
      </c>
      <c r="C22" s="57" t="s">
        <v>58</v>
      </c>
      <c r="D22" s="64">
        <v>100000</v>
      </c>
      <c r="E22" s="63">
        <v>4975.5</v>
      </c>
      <c r="F22" s="82">
        <f>E22*100/D22</f>
        <v>4.9755000000000003</v>
      </c>
      <c r="G22" s="53" t="s">
        <v>12</v>
      </c>
    </row>
    <row r="23" spans="1:7" s="6" customFormat="1" ht="21" customHeight="1" x14ac:dyDescent="0.2">
      <c r="A23" s="121"/>
      <c r="B23" s="81" t="s">
        <v>27</v>
      </c>
      <c r="C23" s="77" t="s">
        <v>9</v>
      </c>
      <c r="D23" s="80">
        <v>812000</v>
      </c>
      <c r="E23" s="79">
        <v>719365.9</v>
      </c>
      <c r="F23" s="78">
        <f>E23*100/D23</f>
        <v>88.591859605911324</v>
      </c>
      <c r="G23" s="77" t="s">
        <v>12</v>
      </c>
    </row>
    <row r="24" spans="1:7" s="6" customFormat="1" ht="18.75" x14ac:dyDescent="0.2">
      <c r="A24" s="121"/>
      <c r="B24" s="60" t="s">
        <v>26</v>
      </c>
      <c r="C24" s="57" t="s">
        <v>9</v>
      </c>
      <c r="D24" s="72">
        <v>130000</v>
      </c>
      <c r="E24" s="58">
        <v>125000</v>
      </c>
      <c r="F24" s="61">
        <f>E24*100/D24</f>
        <v>96.15384615384616</v>
      </c>
      <c r="G24" s="57" t="s">
        <v>12</v>
      </c>
    </row>
    <row r="25" spans="1:7" s="6" customFormat="1" ht="14.25" customHeight="1" x14ac:dyDescent="0.2">
      <c r="A25" s="122"/>
      <c r="B25" s="56"/>
      <c r="C25" s="57"/>
      <c r="D25" s="76"/>
      <c r="E25" s="71"/>
      <c r="F25" s="56"/>
      <c r="G25" s="56"/>
    </row>
    <row r="26" spans="1:7" s="6" customFormat="1" ht="18.75" x14ac:dyDescent="0.2">
      <c r="A26" s="31">
        <v>2</v>
      </c>
      <c r="B26" s="75" t="s">
        <v>25</v>
      </c>
      <c r="C26" s="31"/>
      <c r="D26" s="75"/>
      <c r="E26" s="30"/>
      <c r="F26" s="75"/>
      <c r="G26" s="75"/>
    </row>
    <row r="27" spans="1:7" s="6" customFormat="1" ht="19.5" customHeight="1" x14ac:dyDescent="0.2">
      <c r="A27" s="123"/>
      <c r="B27" s="87" t="s">
        <v>57</v>
      </c>
      <c r="C27" s="57" t="s">
        <v>58</v>
      </c>
      <c r="D27" s="66">
        <v>240800</v>
      </c>
      <c r="E27" s="65">
        <v>85000</v>
      </c>
      <c r="F27" s="42">
        <f>E27*100/D27</f>
        <v>35.299003322259139</v>
      </c>
      <c r="G27" s="24" t="s">
        <v>12</v>
      </c>
    </row>
    <row r="28" spans="1:7" s="6" customFormat="1" ht="20.25" customHeight="1" x14ac:dyDescent="0.2">
      <c r="A28" s="125"/>
      <c r="B28" s="54"/>
      <c r="C28" s="53"/>
      <c r="D28" s="103"/>
      <c r="E28" s="52"/>
      <c r="F28" s="55"/>
      <c r="G28" s="54"/>
    </row>
    <row r="29" spans="1:7" s="6" customFormat="1" ht="18.75" x14ac:dyDescent="0.2">
      <c r="A29" s="31">
        <v>3</v>
      </c>
      <c r="B29" s="75" t="s">
        <v>24</v>
      </c>
      <c r="C29" s="31"/>
      <c r="D29" s="75"/>
      <c r="E29" s="30"/>
      <c r="F29" s="75"/>
      <c r="G29" s="75"/>
    </row>
    <row r="30" spans="1:7" s="6" customFormat="1" ht="18.75" x14ac:dyDescent="0.2">
      <c r="A30" s="123"/>
      <c r="B30" s="74" t="s">
        <v>23</v>
      </c>
      <c r="C30" s="73"/>
      <c r="D30" s="72"/>
      <c r="E30" s="69"/>
      <c r="F30" s="68"/>
      <c r="G30" s="56"/>
    </row>
    <row r="31" spans="1:7" s="6" customFormat="1" ht="18.75" x14ac:dyDescent="0.2">
      <c r="A31" s="124"/>
      <c r="B31" s="71" t="s">
        <v>22</v>
      </c>
      <c r="C31" s="57" t="s">
        <v>9</v>
      </c>
      <c r="D31" s="72">
        <v>10000</v>
      </c>
      <c r="E31" s="58">
        <v>5000</v>
      </c>
      <c r="F31" s="61">
        <f>E31*100/D31</f>
        <v>50</v>
      </c>
      <c r="G31" s="57" t="s">
        <v>12</v>
      </c>
    </row>
    <row r="32" spans="1:7" s="6" customFormat="1" ht="18.75" x14ac:dyDescent="0.2">
      <c r="A32" s="124"/>
      <c r="B32" s="71" t="s">
        <v>21</v>
      </c>
      <c r="C32" s="58"/>
      <c r="D32" s="70"/>
      <c r="E32" s="69"/>
      <c r="F32" s="68"/>
      <c r="G32" s="56"/>
    </row>
    <row r="33" spans="1:7" s="6" customFormat="1" ht="18.75" x14ac:dyDescent="0.2">
      <c r="A33" s="124"/>
      <c r="B33" s="67" t="s">
        <v>20</v>
      </c>
      <c r="C33" s="24" t="s">
        <v>9</v>
      </c>
      <c r="D33" s="66">
        <v>11400</v>
      </c>
      <c r="E33" s="65">
        <v>5700</v>
      </c>
      <c r="F33" s="42">
        <f>E33*100/D33</f>
        <v>50</v>
      </c>
      <c r="G33" s="24" t="s">
        <v>12</v>
      </c>
    </row>
    <row r="34" spans="1:7" s="6" customFormat="1" ht="21" customHeight="1" x14ac:dyDescent="0.2">
      <c r="A34" s="124"/>
      <c r="B34" s="54" t="s">
        <v>19</v>
      </c>
      <c r="C34" s="53"/>
      <c r="D34" s="64"/>
      <c r="E34" s="63"/>
      <c r="F34" s="53"/>
      <c r="G34" s="54"/>
    </row>
    <row r="35" spans="1:7" s="6" customFormat="1" ht="21" customHeight="1" x14ac:dyDescent="0.2">
      <c r="A35" s="124"/>
      <c r="B35" s="60" t="s">
        <v>18</v>
      </c>
      <c r="C35" s="57" t="s">
        <v>9</v>
      </c>
      <c r="D35" s="62">
        <v>20000</v>
      </c>
      <c r="E35" s="58">
        <v>10000</v>
      </c>
      <c r="F35" s="61">
        <f>E35*100/D35</f>
        <v>50</v>
      </c>
      <c r="G35" s="57" t="s">
        <v>12</v>
      </c>
    </row>
    <row r="36" spans="1:7" s="6" customFormat="1" ht="21" customHeight="1" x14ac:dyDescent="0.2">
      <c r="A36" s="124"/>
      <c r="B36" s="60" t="s">
        <v>17</v>
      </c>
      <c r="C36" s="59"/>
      <c r="D36" s="58"/>
      <c r="E36" s="58"/>
      <c r="F36" s="57"/>
      <c r="G36" s="56"/>
    </row>
    <row r="37" spans="1:7" s="6" customFormat="1" ht="21" customHeight="1" x14ac:dyDescent="0.2">
      <c r="A37" s="124"/>
      <c r="B37" s="60" t="s">
        <v>16</v>
      </c>
      <c r="C37" s="59"/>
      <c r="D37" s="58"/>
      <c r="E37" s="58"/>
      <c r="F37" s="57"/>
      <c r="G37" s="56"/>
    </row>
    <row r="38" spans="1:7" s="6" customFormat="1" ht="14.25" customHeight="1" x14ac:dyDescent="0.2">
      <c r="A38" s="125"/>
      <c r="B38" s="54"/>
      <c r="C38" s="53"/>
      <c r="D38" s="52"/>
      <c r="E38" s="51"/>
      <c r="F38" s="50"/>
      <c r="G38" s="49"/>
    </row>
    <row r="39" spans="1:7" s="10" customFormat="1" ht="18.75" x14ac:dyDescent="0.2">
      <c r="A39" s="31">
        <v>4</v>
      </c>
      <c r="B39" s="48" t="s">
        <v>15</v>
      </c>
      <c r="C39" s="31"/>
      <c r="D39" s="47"/>
      <c r="E39" s="29"/>
      <c r="F39" s="28"/>
      <c r="G39" s="46"/>
    </row>
    <row r="40" spans="1:7" s="10" customFormat="1" ht="18.75" x14ac:dyDescent="0.2">
      <c r="A40" s="26"/>
      <c r="B40" s="44" t="s">
        <v>13</v>
      </c>
      <c r="C40" s="24" t="s">
        <v>9</v>
      </c>
      <c r="D40" s="23">
        <v>4280</v>
      </c>
      <c r="E40" s="43">
        <v>2140</v>
      </c>
      <c r="F40" s="42">
        <f>E40*100/D40</f>
        <v>50</v>
      </c>
      <c r="G40" s="20" t="s">
        <v>12</v>
      </c>
    </row>
    <row r="41" spans="1:7" s="10" customFormat="1" ht="18.75" x14ac:dyDescent="0.2">
      <c r="A41" s="26"/>
      <c r="B41" s="35" t="s">
        <v>14</v>
      </c>
      <c r="C41" s="34"/>
      <c r="D41" s="45"/>
      <c r="E41" s="33"/>
      <c r="F41" s="37"/>
      <c r="G41" s="14"/>
    </row>
    <row r="42" spans="1:7" s="10" customFormat="1" ht="18.75" x14ac:dyDescent="0.2">
      <c r="A42" s="26"/>
      <c r="B42" s="44" t="s">
        <v>13</v>
      </c>
      <c r="C42" s="57" t="s">
        <v>58</v>
      </c>
      <c r="D42" s="23">
        <v>81900</v>
      </c>
      <c r="E42" s="43">
        <v>18800</v>
      </c>
      <c r="F42" s="42">
        <f>E42*100/D42</f>
        <v>22.954822954822955</v>
      </c>
      <c r="G42" s="20" t="s">
        <v>12</v>
      </c>
    </row>
    <row r="43" spans="1:7" s="10" customFormat="1" ht="18.75" x14ac:dyDescent="0.2">
      <c r="A43" s="26"/>
      <c r="B43" s="41" t="s">
        <v>11</v>
      </c>
      <c r="C43" s="40"/>
      <c r="D43" s="39"/>
      <c r="E43" s="38"/>
      <c r="F43" s="37"/>
      <c r="G43" s="36"/>
    </row>
    <row r="44" spans="1:7" s="10" customFormat="1" ht="14.25" customHeight="1" x14ac:dyDescent="0.2">
      <c r="A44" s="18"/>
      <c r="B44" s="35"/>
      <c r="C44" s="34"/>
      <c r="D44" s="17"/>
      <c r="E44" s="33"/>
      <c r="F44" s="15"/>
      <c r="G44" s="14"/>
    </row>
    <row r="45" spans="1:7" s="10" customFormat="1" ht="18.75" x14ac:dyDescent="0.2">
      <c r="A45" s="31">
        <v>5</v>
      </c>
      <c r="B45" s="32" t="s">
        <v>10</v>
      </c>
      <c r="C45" s="31"/>
      <c r="D45" s="30"/>
      <c r="E45" s="29"/>
      <c r="F45" s="28"/>
      <c r="G45" s="27"/>
    </row>
    <row r="46" spans="1:7" s="10" customFormat="1" ht="37.5" x14ac:dyDescent="0.2">
      <c r="A46" s="26"/>
      <c r="B46" s="25" t="s">
        <v>10</v>
      </c>
      <c r="C46" s="24" t="s">
        <v>58</v>
      </c>
      <c r="D46" s="23">
        <v>18900</v>
      </c>
      <c r="E46" s="22">
        <v>0</v>
      </c>
      <c r="F46" s="21">
        <f>E46*100/D46</f>
        <v>0</v>
      </c>
      <c r="G46" s="20" t="s">
        <v>8</v>
      </c>
    </row>
    <row r="47" spans="1:7" s="10" customFormat="1" ht="15" customHeight="1" x14ac:dyDescent="0.2">
      <c r="A47" s="18"/>
      <c r="B47" s="19"/>
      <c r="C47" s="18"/>
      <c r="D47" s="17"/>
      <c r="E47" s="16"/>
      <c r="F47" s="15"/>
      <c r="G47" s="14"/>
    </row>
    <row r="48" spans="1:7" s="10" customFormat="1" ht="25.5" customHeight="1" x14ac:dyDescent="0.2">
      <c r="A48" s="114" t="s">
        <v>7</v>
      </c>
      <c r="B48" s="115"/>
      <c r="C48" s="116"/>
      <c r="D48" s="13">
        <f>SUM(D9:D47)</f>
        <v>8789980</v>
      </c>
      <c r="E48" s="13">
        <f>SUM(E9:E47)</f>
        <v>3797896.98</v>
      </c>
      <c r="F48" s="12">
        <f>E48*100/D48</f>
        <v>43.20711742233771</v>
      </c>
      <c r="G48" s="11"/>
    </row>
    <row r="49" spans="1:6" s="6" customFormat="1" ht="11.25" customHeight="1" x14ac:dyDescent="0.2">
      <c r="A49" s="104"/>
      <c r="B49" s="108"/>
      <c r="C49" s="108"/>
      <c r="D49" s="105"/>
      <c r="E49" s="106"/>
      <c r="F49" s="104"/>
    </row>
    <row r="50" spans="1:6" s="6" customFormat="1" ht="16.5" customHeight="1" x14ac:dyDescent="0.3">
      <c r="B50" s="5" t="s">
        <v>6</v>
      </c>
      <c r="C50" s="9"/>
      <c r="D50" s="8"/>
      <c r="E50" s="7"/>
    </row>
    <row r="51" spans="1:6" ht="19.5" customHeight="1" x14ac:dyDescent="0.2">
      <c r="A51" s="6"/>
      <c r="B51" s="111" t="s">
        <v>5</v>
      </c>
      <c r="C51" s="111"/>
      <c r="D51" s="111"/>
      <c r="E51" s="111"/>
      <c r="F51" s="111"/>
    </row>
    <row r="52" spans="1:6" ht="21.75" customHeight="1" x14ac:dyDescent="0.3">
      <c r="A52" s="6"/>
      <c r="B52" s="5" t="s">
        <v>4</v>
      </c>
      <c r="C52" s="9"/>
      <c r="D52" s="9"/>
      <c r="E52" s="107"/>
      <c r="F52" s="6"/>
    </row>
    <row r="53" spans="1:6" ht="18.75" customHeight="1" x14ac:dyDescent="0.3">
      <c r="A53" s="6"/>
      <c r="B53" s="109" t="s">
        <v>3</v>
      </c>
      <c r="C53" s="109"/>
      <c r="D53" s="109"/>
      <c r="E53" s="109"/>
      <c r="F53" s="6"/>
    </row>
    <row r="54" spans="1:6" ht="18.75" customHeight="1" x14ac:dyDescent="0.2">
      <c r="A54" s="6"/>
      <c r="B54" s="110" t="s">
        <v>2</v>
      </c>
      <c r="C54" s="110"/>
      <c r="D54" s="110"/>
      <c r="E54" s="110"/>
      <c r="F54" s="6"/>
    </row>
    <row r="55" spans="1:6" ht="18.75" customHeight="1" x14ac:dyDescent="0.2">
      <c r="A55" s="6"/>
      <c r="B55" s="110" t="s">
        <v>1</v>
      </c>
      <c r="C55" s="110"/>
      <c r="D55" s="110"/>
      <c r="E55" s="110"/>
      <c r="F55" s="6"/>
    </row>
    <row r="56" spans="1:6" ht="18.75" customHeight="1" x14ac:dyDescent="0.2">
      <c r="A56" s="6"/>
      <c r="B56" s="110" t="s">
        <v>0</v>
      </c>
      <c r="C56" s="110"/>
      <c r="D56" s="110"/>
      <c r="E56" s="110"/>
      <c r="F56" s="6"/>
    </row>
    <row r="66" spans="4:4" x14ac:dyDescent="0.25">
      <c r="D66" s="4"/>
    </row>
  </sheetData>
  <mergeCells count="14">
    <mergeCell ref="A1:G1"/>
    <mergeCell ref="A2:G2"/>
    <mergeCell ref="A48:C48"/>
    <mergeCell ref="A4:A5"/>
    <mergeCell ref="A3:G3"/>
    <mergeCell ref="A7:A25"/>
    <mergeCell ref="A30:A38"/>
    <mergeCell ref="A27:A28"/>
    <mergeCell ref="B49:C49"/>
    <mergeCell ref="B53:E53"/>
    <mergeCell ref="B54:E54"/>
    <mergeCell ref="B55:E55"/>
    <mergeCell ref="B56:E56"/>
    <mergeCell ref="B51:F51"/>
  </mergeCells>
  <pageMargins left="0.31496062992125984" right="7.874015748031496E-2" top="0.19685039370078741" bottom="0.11811023622047245" header="0.31496062992125984" footer="0.31496062992125984"/>
  <pageSetup paperSize="9" scale="85" orientation="landscape" horizontalDpi="4294967292" r:id="rId1"/>
  <rowBreaks count="1" manualBreakCount="1">
    <brk id="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ผลการใช้จ่ายงบประมาณ  2569</vt:lpstr>
      <vt:lpstr>'ผลการใช้จ่ายงบประมาณ  2569'!Print_Titles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RATTASAPA</dc:creator>
  <cp:lastModifiedBy>RATTASAPA</cp:lastModifiedBy>
  <cp:lastPrinted>2026-07-31T06:32:33Z</cp:lastPrinted>
  <dcterms:created xsi:type="dcterms:W3CDTF">2026-07-31T05:15:26Z</dcterms:created>
  <dcterms:modified xsi:type="dcterms:W3CDTF">2026-07-31T09:35:16Z</dcterms:modified>
</cp:coreProperties>
</file>